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16.10.2024\"/>
    </mc:Choice>
  </mc:AlternateContent>
  <bookViews>
    <workbookView xWindow="0" yWindow="0" windowWidth="28800" windowHeight="12315" tabRatio="953" activeTab="15"/>
  </bookViews>
  <sheets>
    <sheet name="кол" sheetId="55" r:id="rId2"/>
    <sheet name="свод" sheetId="4" r:id="rId3"/>
    <sheet name="гос" sheetId="53" r:id="rId4"/>
    <sheet name="част" sheetId="54" r:id="rId5"/>
    <sheet name="кол сервис" sheetId="28" r:id="rId6"/>
    <sheet name="индустр" sheetId="29" r:id="rId7"/>
    <sheet name="алакол" sheetId="31" r:id="rId8"/>
    <sheet name="капал" sheetId="32" r:id="rId9"/>
    <sheet name="саркан полит" sheetId="33" r:id="rId10"/>
    <sheet name="токжайл" sheetId="34" r:id="rId11"/>
    <sheet name="бастобе" sheetId="30" r:id="rId12"/>
    <sheet name="текели" sheetId="35" r:id="rId13"/>
    <sheet name="жаркент мног" sheetId="36" r:id="rId14"/>
    <sheet name="строит" sheetId="37" r:id="rId15"/>
    <sheet name="аксу" sheetId="38" r:id="rId16"/>
    <sheet name="коксу пол" sheetId="39" r:id="rId17"/>
    <sheet name="жаркен пед" sheetId="40" r:id="rId18"/>
    <sheet name="толитех" sheetId="52" r:id="rId19"/>
    <sheet name="агротех" sheetId="51" r:id="rId20"/>
    <sheet name="муз" sheetId="41" r:id="rId21"/>
    <sheet name="саркан мног" sheetId="42" r:id="rId22"/>
    <sheet name=" коксу схт" sheetId="43" r:id="rId23"/>
    <sheet name="мед " sheetId="44" r:id="rId24"/>
    <sheet name="спорт" sheetId="56" r:id="rId25"/>
    <sheet name="диана" sheetId="45" r:id="rId26"/>
    <sheet name="жсгк" sheetId="46" r:id="rId27"/>
    <sheet name="авиц" sheetId="47" r:id="rId28"/>
    <sheet name="иннов" sheetId="25" r:id="rId29"/>
    <sheet name="тюк" sheetId="48" r:id="rId30"/>
    <sheet name="кол ЖУ" sheetId="49" r:id="rId31"/>
  </sheets>
  <externalReferences>
    <externalReference r:id="rId34"/>
  </externalReferences>
  <definedNames/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" i="55" l="1"/>
</calcChain>
</file>

<file path=xl/sharedStrings.xml><?xml version="1.0" encoding="utf-8"?>
<sst xmlns="http://schemas.openxmlformats.org/spreadsheetml/2006/main" count="20731" uniqueCount="733">
  <si>
    <t>название колледжа</t>
  </si>
  <si>
    <t>наименование специальности, код</t>
  </si>
  <si>
    <t>Количество выпускников</t>
  </si>
  <si>
    <t>Трудоустроены</t>
  </si>
  <si>
    <t>имеют пенсионные отчисления</t>
  </si>
  <si>
    <t>Обучаются в высших учебных заведениях</t>
  </si>
  <si>
    <t>Обучаются в колледжах</t>
  </si>
  <si>
    <t>Декретный отпуск</t>
  </si>
  <si>
    <t>Подлежат трудоустройству</t>
  </si>
  <si>
    <t>Какие меры принимаются для трудоустройства выпускников</t>
  </si>
  <si>
    <t>всего</t>
  </si>
  <si>
    <t xml:space="preserve"> из них по госзаказу</t>
  </si>
  <si>
    <t>ИТОГО</t>
  </si>
  <si>
    <t>Дошкольное воспитание и обучение</t>
  </si>
  <si>
    <t>3W01120101</t>
  </si>
  <si>
    <t xml:space="preserve"> Помощник воспитателя </t>
  </si>
  <si>
    <t>4S01120102</t>
  </si>
  <si>
    <t>Воспитатель организации дошкольного воспитания и обучения</t>
  </si>
  <si>
    <t>5AB01120101</t>
  </si>
  <si>
    <t>Прикладной бакалавр дошкольного воспитания и обучения</t>
  </si>
  <si>
    <t>Педагогика и методика начального обучения</t>
  </si>
  <si>
    <t>4S01140101</t>
  </si>
  <si>
    <t>Учитель начального образования</t>
  </si>
  <si>
    <t>4S01140102</t>
  </si>
  <si>
    <t>Учитель иностранного языка начального образования</t>
  </si>
  <si>
    <t>5AB01140102</t>
  </si>
  <si>
    <t>Прикладной бакалавр педагогики и методики начального обучения</t>
  </si>
  <si>
    <t>Музыкальное образование</t>
  </si>
  <si>
    <t>4S01140201</t>
  </si>
  <si>
    <t>Учитель музыки дошкольного, начального и основного среднего образования</t>
  </si>
  <si>
    <t>Художественный труд</t>
  </si>
  <si>
    <t>4S01140301</t>
  </si>
  <si>
    <t>Учитель художественного труда</t>
  </si>
  <si>
    <t>Самопознание</t>
  </si>
  <si>
    <t>4S01140401</t>
  </si>
  <si>
    <t>Учитель самопознания, начального и основного среднего образования</t>
  </si>
  <si>
    <t>Физическая культура и спорт</t>
  </si>
  <si>
    <t>4S01140501</t>
  </si>
  <si>
    <t>Учитель физической культуры</t>
  </si>
  <si>
    <t>4S01140503</t>
  </si>
  <si>
    <t>Тренер-преподаватель по спорту</t>
  </si>
  <si>
    <t>4S01140504</t>
  </si>
  <si>
    <t>Инструктор по физической культуре и спорту</t>
  </si>
  <si>
    <t>Педагогика и методика преподавания языка и литературы основного среднего образования</t>
  </si>
  <si>
    <t>4S01140601</t>
  </si>
  <si>
    <t xml:space="preserve"> Учитель казахского языка </t>
  </si>
  <si>
    <t>и литературы</t>
  </si>
  <si>
    <t>4S01140602</t>
  </si>
  <si>
    <t xml:space="preserve"> Учитель русского языка </t>
  </si>
  <si>
    <t>4S01140603</t>
  </si>
  <si>
    <t xml:space="preserve"> Учитель уйгурского языка </t>
  </si>
  <si>
    <t>4S01140604</t>
  </si>
  <si>
    <t xml:space="preserve"> Учитель узбекского языка </t>
  </si>
  <si>
    <t>4S01140605</t>
  </si>
  <si>
    <t>Учитель иностранного языка</t>
  </si>
  <si>
    <t>Информатика</t>
  </si>
  <si>
    <t>4S01140701</t>
  </si>
  <si>
    <t>Учитель информатики начального и основного среднего образования</t>
  </si>
  <si>
    <t>Профессиональное обучение (по отраслям)</t>
  </si>
  <si>
    <t>4S01140801</t>
  </si>
  <si>
    <t>Мастер производственного обучения, техник (всех наименований)</t>
  </si>
  <si>
    <t>4S01140802</t>
  </si>
  <si>
    <t>Мастер производственного обучения, техник-технолог (всех наименований)</t>
  </si>
  <si>
    <t>5AB01140501</t>
  </si>
  <si>
    <t xml:space="preserve"> Прикладной бакалавр профессионального обучения </t>
  </si>
  <si>
    <t>Графический и мультимедийный дизайн*</t>
  </si>
  <si>
    <t>3W02110301</t>
  </si>
  <si>
    <t>Исполнитель графических работ</t>
  </si>
  <si>
    <t>3W02110302</t>
  </si>
  <si>
    <t>Оператор компьютерной графики</t>
  </si>
  <si>
    <t>4S02110303</t>
  </si>
  <si>
    <t>Техник графической анимации</t>
  </si>
  <si>
    <t>4S02110304</t>
  </si>
  <si>
    <t>Графический дизайнер</t>
  </si>
  <si>
    <t>Дизайн интерьера*</t>
  </si>
  <si>
    <t>3W02120101</t>
  </si>
  <si>
    <t>Исполнитель художественно- дизайнерских работ</t>
  </si>
  <si>
    <t>3W02120102</t>
  </si>
  <si>
    <t>Декоратор интерьера</t>
  </si>
  <si>
    <t>4S02120103</t>
  </si>
  <si>
    <t>Дизайнер интерьера</t>
  </si>
  <si>
    <t>Инструментальное исполнительство (по видам инструментов)</t>
  </si>
  <si>
    <t>4S02150101</t>
  </si>
  <si>
    <t>Концертмейстер, преподаватель детской музыкальной школы</t>
  </si>
  <si>
    <t>4S02150102</t>
  </si>
  <si>
    <t>Артист оркестра (дирижер), преподаватель детской музыкальной школы</t>
  </si>
  <si>
    <t>4S02150103</t>
  </si>
  <si>
    <t>Артист оркестра народных инструментов (дирижер), преподаватель детской музыкальной школы</t>
  </si>
  <si>
    <t>4S02150104</t>
  </si>
  <si>
    <t>Артист оркестра эстрадных инструментов (дирижер), преподаватель детской музыкальной школы</t>
  </si>
  <si>
    <t>Теория музыки</t>
  </si>
  <si>
    <t>4S02150201</t>
  </si>
  <si>
    <t>Музыковед, преподаватель детской музыкальной школы</t>
  </si>
  <si>
    <t>Вокальное исскусство*</t>
  </si>
  <si>
    <t>4S02150301</t>
  </si>
  <si>
    <t>Артист академического пения, преподаватель детской музыкальной школы</t>
  </si>
  <si>
    <t>4S02150302</t>
  </si>
  <si>
    <t>Артист традиционного пения, преподаватель детской музыкальной школы</t>
  </si>
  <si>
    <t>4S02150303</t>
  </si>
  <si>
    <t>Артист эстрадного пения, преподаватель детской музыкальной школы</t>
  </si>
  <si>
    <t>4S02150304</t>
  </si>
  <si>
    <t>Артист хора</t>
  </si>
  <si>
    <t>Хоровое дирижирование</t>
  </si>
  <si>
    <t>4S02150401</t>
  </si>
  <si>
    <t xml:space="preserve"> Хормейстер, преподаватель </t>
  </si>
  <si>
    <t>Актерское искусство*</t>
  </si>
  <si>
    <t>4S02150501</t>
  </si>
  <si>
    <t>Артист драматического театра</t>
  </si>
  <si>
    <t>4S02150502</t>
  </si>
  <si>
    <t>Артист музыкального театра</t>
  </si>
  <si>
    <t>4S02150503</t>
  </si>
  <si>
    <t>Артист театра кукол</t>
  </si>
  <si>
    <t>4S02150504</t>
  </si>
  <si>
    <t>Артист разговорного жанра</t>
  </si>
  <si>
    <t>4S02150505</t>
  </si>
  <si>
    <t>Артист эстрадного жанра</t>
  </si>
  <si>
    <t>Хореографическое искусство</t>
  </si>
  <si>
    <t>4S02150701</t>
  </si>
  <si>
    <t>Артист балета</t>
  </si>
  <si>
    <t>4S02150702</t>
  </si>
  <si>
    <t>Артист ансамбля танца</t>
  </si>
  <si>
    <t>4S02150703</t>
  </si>
  <si>
    <t>Артист балета, преподаватель, руководитель хореографического коллектива</t>
  </si>
  <si>
    <t>4S02150704</t>
  </si>
  <si>
    <t>Артист ансамбля танца, преподаватель, руководитель хореографического коллектива</t>
  </si>
  <si>
    <t>4S02150705</t>
  </si>
  <si>
    <t>Артист современного танца, преподаватель, руководитель хореографического коллектива</t>
  </si>
  <si>
    <t>4S02150706</t>
  </si>
  <si>
    <t>Преподаватель-концертмейстер хореографических дисциплин, преподаватель фортепиано</t>
  </si>
  <si>
    <t>4S02150707</t>
  </si>
  <si>
    <t>Преподаватель ритмики и хореографии организации образования</t>
  </si>
  <si>
    <t>Социально-культурная деятельность (по видам)</t>
  </si>
  <si>
    <t>4S02150901</t>
  </si>
  <si>
    <t>Организатор театрального коллектива, преподаватель</t>
  </si>
  <si>
    <t>4S02150902</t>
  </si>
  <si>
    <t>Организатор культурно-массовых мероприятий, преподаватель</t>
  </si>
  <si>
    <t>Народное художественное творчество (по видам)</t>
  </si>
  <si>
    <t>4S02151001</t>
  </si>
  <si>
    <t>Руководитель самодеятельного хореографического коллектива, преподаватель</t>
  </si>
  <si>
    <t>4S02151002</t>
  </si>
  <si>
    <t>Руководитель самодеятельного оркестра (ансамбля) народных инструментов, преподаватель</t>
  </si>
  <si>
    <t>4S02151003</t>
  </si>
  <si>
    <t>Руководитель коллектива декоративно-прикладного мастерства, преподаватель</t>
  </si>
  <si>
    <t>4S02151004</t>
  </si>
  <si>
    <t>Музыкальный руководитель детского коллектива, преподаватель</t>
  </si>
  <si>
    <t>Исламоведение</t>
  </si>
  <si>
    <t>3W02210101</t>
  </si>
  <si>
    <t>Азаншы</t>
  </si>
  <si>
    <t>3W02210102</t>
  </si>
  <si>
    <t xml:space="preserve"> Имам </t>
  </si>
  <si>
    <t>4S02210103</t>
  </si>
  <si>
    <t>Имам-хатиб</t>
  </si>
  <si>
    <t>4S02210104</t>
  </si>
  <si>
    <t xml:space="preserve"> Устаз </t>
  </si>
  <si>
    <t>Теология</t>
  </si>
  <si>
    <t>4S02210201</t>
  </si>
  <si>
    <t>Теолог</t>
  </si>
  <si>
    <t>4S02210202</t>
  </si>
  <si>
    <t xml:space="preserve"> Исламский теолог </t>
  </si>
  <si>
    <t xml:space="preserve"> Хадисоведение</t>
  </si>
  <si>
    <t>4S02210301</t>
  </si>
  <si>
    <t xml:space="preserve"> Хафиз </t>
  </si>
  <si>
    <t>4S02210302</t>
  </si>
  <si>
    <t xml:space="preserve"> Хадисовед </t>
  </si>
  <si>
    <t>Переводческое дело (по видам)*</t>
  </si>
  <si>
    <t>4S02310101</t>
  </si>
  <si>
    <t>Переводчик</t>
  </si>
  <si>
    <t>Библиотечное дело</t>
  </si>
  <si>
    <t>4S03220101</t>
  </si>
  <si>
    <t>Библиотекарь</t>
  </si>
  <si>
    <t>Документационное обеспечение управления и архивоведение</t>
  </si>
  <si>
    <t>3W03220201</t>
  </si>
  <si>
    <t>Офис-менеджер</t>
  </si>
  <si>
    <t>4S03220202</t>
  </si>
  <si>
    <t>Делопроизводитель</t>
  </si>
  <si>
    <t>4S03220203</t>
  </si>
  <si>
    <t>Архивист</t>
  </si>
  <si>
    <t xml:space="preserve">Учет и аудит* </t>
  </si>
  <si>
    <t>3W04110101</t>
  </si>
  <si>
    <t>Бухгалтер-кассир</t>
  </si>
  <si>
    <t>4S04110102</t>
  </si>
  <si>
    <t>Бухгалтер</t>
  </si>
  <si>
    <t>4S04110103</t>
  </si>
  <si>
    <t>Менеджер по государственным закупкам</t>
  </si>
  <si>
    <t>Банковское и страховое дело</t>
  </si>
  <si>
    <t>3W04120101</t>
  </si>
  <si>
    <t>Агент страховой</t>
  </si>
  <si>
    <t>3W04120102</t>
  </si>
  <si>
    <t>Кредитный агент</t>
  </si>
  <si>
    <t>4S04120103</t>
  </si>
  <si>
    <t>Менеджер по банковским операциям</t>
  </si>
  <si>
    <t>Оценка (по видам)</t>
  </si>
  <si>
    <t>3W04120201</t>
  </si>
  <si>
    <t xml:space="preserve"> Агент </t>
  </si>
  <si>
    <t>4S04120202</t>
  </si>
  <si>
    <t>Техник-оценщик</t>
  </si>
  <si>
    <t>Менеджмент (по отраслям и областям применения)</t>
  </si>
  <si>
    <t>4S04130101</t>
  </si>
  <si>
    <t>Менеджер</t>
  </si>
  <si>
    <t>Логистика (по отраслям)</t>
  </si>
  <si>
    <t>3W04130201</t>
  </si>
  <si>
    <t>Операционный логист</t>
  </si>
  <si>
    <t>4S04130202</t>
  </si>
  <si>
    <t>Экспедитор</t>
  </si>
  <si>
    <t>Маркетинг (по отраслям)</t>
  </si>
  <si>
    <t>3W04140101</t>
  </si>
  <si>
    <t xml:space="preserve"> Продавец </t>
  </si>
  <si>
    <t>3W04140102</t>
  </si>
  <si>
    <t>Мерчендайзер</t>
  </si>
  <si>
    <t>4S04140103</t>
  </si>
  <si>
    <t xml:space="preserve"> Маркетолог </t>
  </si>
  <si>
    <t>Правоведение</t>
  </si>
  <si>
    <t>4S04210101</t>
  </si>
  <si>
    <t>Юрист</t>
  </si>
  <si>
    <t>Экология и природоохранная деятельность (по видам)</t>
  </si>
  <si>
    <t>3W05220101</t>
  </si>
  <si>
    <t>Лаборант-эколог</t>
  </si>
  <si>
    <t>4S05220102</t>
  </si>
  <si>
    <t>Техник особо охраняемых природных территорий</t>
  </si>
  <si>
    <t>Охрана и рациональное использование природных ресурсов (по отраслям)</t>
  </si>
  <si>
    <t>3W05220201</t>
  </si>
  <si>
    <t>Лаборант химико- бактериологического анализа</t>
  </si>
  <si>
    <t>4S05220202</t>
  </si>
  <si>
    <t>Техник по охране и использованию недр</t>
  </si>
  <si>
    <t>4S05220203</t>
  </si>
  <si>
    <t>Техник-технолог</t>
  </si>
  <si>
    <t>Статистика</t>
  </si>
  <si>
    <t>4S05420101</t>
  </si>
  <si>
    <t>Техник-статистик</t>
  </si>
  <si>
    <t xml:space="preserve">Вычислительная техника и информационные сети (по видам)* </t>
  </si>
  <si>
    <t>3W06120101</t>
  </si>
  <si>
    <t>Оператор компьютерного аппаратного обеспечения</t>
  </si>
  <si>
    <t>4S06120102</t>
  </si>
  <si>
    <t>Техник сетевого и системного администрирования</t>
  </si>
  <si>
    <t>4S06120103</t>
  </si>
  <si>
    <t>Техник по администрированию базы данных</t>
  </si>
  <si>
    <t>Системы информационной безопасности*</t>
  </si>
  <si>
    <t>3W06120201</t>
  </si>
  <si>
    <t>Оператор программно-аппаратной защиты</t>
  </si>
  <si>
    <t>4S06120202</t>
  </si>
  <si>
    <t>Техник по информационной безопасности</t>
  </si>
  <si>
    <t>Программное обеспечение (по видам)*</t>
  </si>
  <si>
    <t>3W06130101</t>
  </si>
  <si>
    <t>Оператор программного комплекса</t>
  </si>
  <si>
    <t>3W06130102</t>
  </si>
  <si>
    <t>Web-дизайнер</t>
  </si>
  <si>
    <t>4S06130103</t>
  </si>
  <si>
    <t>Разработчик программного обеспечения</t>
  </si>
  <si>
    <t>4S06130104</t>
  </si>
  <si>
    <t>Техник по сопровождению и тестированию программного обеспечения</t>
  </si>
  <si>
    <t>4S06130105</t>
  </si>
  <si>
    <t>Техник информационных систем</t>
  </si>
  <si>
    <t>Химическая технология и производство (по видам)</t>
  </si>
  <si>
    <t>3W07110101</t>
  </si>
  <si>
    <t>Аппаратчик (всех наименований)</t>
  </si>
  <si>
    <t>4S07110102</t>
  </si>
  <si>
    <t>Техник-технолог (по видам)</t>
  </si>
  <si>
    <t xml:space="preserve">Лабораторная технология </t>
  </si>
  <si>
    <t>3W07110401</t>
  </si>
  <si>
    <t>Лаборант спектрального анализа</t>
  </si>
  <si>
    <t>3W07110402</t>
  </si>
  <si>
    <t>Лаборант химического анализа</t>
  </si>
  <si>
    <t>3W07110403</t>
  </si>
  <si>
    <t>Лаборант по физико- механическим испытаниям</t>
  </si>
  <si>
    <t>4S07110404</t>
  </si>
  <si>
    <t>Техник-лаборант</t>
  </si>
  <si>
    <t>Электрооборудование (по видам и отраслям)</t>
  </si>
  <si>
    <t>3W07130101</t>
  </si>
  <si>
    <t>Электромонтер (по видам и отраслям)</t>
  </si>
  <si>
    <t>3W07130102</t>
  </si>
  <si>
    <t>Электрослесарь по ремонту электрооборудования (по видам и отраслям)</t>
  </si>
  <si>
    <t>4S07130103</t>
  </si>
  <si>
    <t>Техник-электрик</t>
  </si>
  <si>
    <t>Электроснабжение (по отраслям)</t>
  </si>
  <si>
    <t>3W07130201</t>
  </si>
  <si>
    <t>Электромонтажник (по отраслям)</t>
  </si>
  <si>
    <t>4S07130202</t>
  </si>
  <si>
    <t>Техническое обслуживание, ремонт и эксплуатация электромеханического оборудования (по видам и отраслям)</t>
  </si>
  <si>
    <t>3W07130701</t>
  </si>
  <si>
    <t>Монтажник электрооборудования</t>
  </si>
  <si>
    <t>3W07130702</t>
  </si>
  <si>
    <t>Электрослесарь по обслуживанию и ремонту электромеханического оборудования</t>
  </si>
  <si>
    <t>3W07130703</t>
  </si>
  <si>
    <t>Электрослесарь подземный</t>
  </si>
  <si>
    <t>4S07130704</t>
  </si>
  <si>
    <t>Техник-электромеханик</t>
  </si>
  <si>
    <t>Автоматизация и управление технологическими процессами (по профилю)</t>
  </si>
  <si>
    <t>3W07140101</t>
  </si>
  <si>
    <t>Слесарь по обслуживанию и ремонту контрольно-измерительных приборов и автоматики</t>
  </si>
  <si>
    <t>4S07140102</t>
  </si>
  <si>
    <t>Техническое обслуживание и ремонт автоматизированных систем производства (по отраслям)</t>
  </si>
  <si>
    <t>4S07140201</t>
  </si>
  <si>
    <t>Техник-электроник</t>
  </si>
  <si>
    <t>4S07140202</t>
  </si>
  <si>
    <t>Техник-механик</t>
  </si>
  <si>
    <t>Мехатроника (по отраслям)</t>
  </si>
  <si>
    <t>3W07140301</t>
  </si>
  <si>
    <t>Монтажник-наладчик мехатронных систем</t>
  </si>
  <si>
    <t>4S07140302</t>
  </si>
  <si>
    <t>Техник-мехатроник</t>
  </si>
  <si>
    <t>Робототехника и встраиваемые системы (по отраслям)</t>
  </si>
  <si>
    <t>3W07140401</t>
  </si>
  <si>
    <t xml:space="preserve"> Монтажник-наладчик встраиваемых систем </t>
  </si>
  <si>
    <t>3W07140402</t>
  </si>
  <si>
    <t>Монтажник-наладчик робототехнических систем и комплексов</t>
  </si>
  <si>
    <t>4S07140403</t>
  </si>
  <si>
    <t>Техник мобильной робототехники</t>
  </si>
  <si>
    <t>4S07140404</t>
  </si>
  <si>
    <t>Техник промышленной робототехники</t>
  </si>
  <si>
    <t>4S07140405</t>
  </si>
  <si>
    <t>Техник встраиваемых систем</t>
  </si>
  <si>
    <t>Цифровая техника (по видам)</t>
  </si>
  <si>
    <t>3W07140501</t>
  </si>
  <si>
    <t>Монтажник-наладчик цифровой техники</t>
  </si>
  <si>
    <t>3W07140502</t>
  </si>
  <si>
    <t>Механик по обслуживанию и ремонту электронной и цифровой техники</t>
  </si>
  <si>
    <t>4S07140503</t>
  </si>
  <si>
    <t>Системотехник</t>
  </si>
  <si>
    <t>4S07140504</t>
  </si>
  <si>
    <t xml:space="preserve"> Техник-электронщик </t>
  </si>
  <si>
    <t>Радиотехника, электроника и телекоммуникации</t>
  </si>
  <si>
    <t>3W07140901</t>
  </si>
  <si>
    <t xml:space="preserve"> Электромонтажник-наладчик телекоммуникационного оборудования и каналов связи </t>
  </si>
  <si>
    <t>4S07140902</t>
  </si>
  <si>
    <t xml:space="preserve"> Техник телекоммуникационных систем связи </t>
  </si>
  <si>
    <t>4S07140903</t>
  </si>
  <si>
    <t>Техник беспроводной и мобильной связи</t>
  </si>
  <si>
    <t>4S07140904</t>
  </si>
  <si>
    <t>Техник автоматических систем безопасности</t>
  </si>
  <si>
    <t>4S07140905</t>
  </si>
  <si>
    <t>Техник мультимедийных и цифровых систем</t>
  </si>
  <si>
    <t>4S07140906</t>
  </si>
  <si>
    <t>Техник-радиотехник</t>
  </si>
  <si>
    <t>Почтовая связь</t>
  </si>
  <si>
    <t>3W07141001</t>
  </si>
  <si>
    <t>Оператор почтовой связи</t>
  </si>
  <si>
    <t>4S07141002</t>
  </si>
  <si>
    <t xml:space="preserve"> Техник почтовой связи </t>
  </si>
  <si>
    <t>Технология машиностроения (по видам)</t>
  </si>
  <si>
    <t>3W07150101</t>
  </si>
  <si>
    <t>Слесарь-ремонтник</t>
  </si>
  <si>
    <t>4S07150105</t>
  </si>
  <si>
    <t>4S07150106</t>
  </si>
  <si>
    <t>Токарное дело (по видам)*</t>
  </si>
  <si>
    <t>3W07150301</t>
  </si>
  <si>
    <t xml:space="preserve"> Токарь </t>
  </si>
  <si>
    <t>3W07150302</t>
  </si>
  <si>
    <t xml:space="preserve"> Фрезеровщик </t>
  </si>
  <si>
    <t>3W07150303</t>
  </si>
  <si>
    <t xml:space="preserve"> Шлифовальщик </t>
  </si>
  <si>
    <t>4S07150304</t>
  </si>
  <si>
    <t>Металлообработка (по видам)*</t>
  </si>
  <si>
    <t>3W07150401</t>
  </si>
  <si>
    <t>Волочильщик</t>
  </si>
  <si>
    <t>3W07150402</t>
  </si>
  <si>
    <t>Кузнец-штамповщик</t>
  </si>
  <si>
    <t>4S07150403</t>
  </si>
  <si>
    <t>Сварочное дело (по видам)*</t>
  </si>
  <si>
    <t>3W07150501</t>
  </si>
  <si>
    <t>Электрогазосварщик</t>
  </si>
  <si>
    <t>4S07150502</t>
  </si>
  <si>
    <t>Слесарное дело (по отраслям и видам)*</t>
  </si>
  <si>
    <t>3W07150601</t>
  </si>
  <si>
    <t>3W07150602</t>
  </si>
  <si>
    <t>Слесарь аварийно-восстановительных работ</t>
  </si>
  <si>
    <t>3W07150603</t>
  </si>
  <si>
    <t>Слесарь-инструментальщик</t>
  </si>
  <si>
    <t>3W07150604</t>
  </si>
  <si>
    <t>Слесарь механосборочных работ</t>
  </si>
  <si>
    <t>Грузоподъемные машины и транспортеры</t>
  </si>
  <si>
    <t>3W07150701</t>
  </si>
  <si>
    <t>Машинист кранов (по видам)</t>
  </si>
  <si>
    <t>4S07150702</t>
  </si>
  <si>
    <t>Геологоразведочное оборудование</t>
  </si>
  <si>
    <t>3W07150801</t>
  </si>
  <si>
    <t>Наладчик геофизической аппаратуры</t>
  </si>
  <si>
    <t>4S07150802</t>
  </si>
  <si>
    <t>Монтаж и эксплуатация холодильно-компрессорных машин и установок</t>
  </si>
  <si>
    <t>3W07150901</t>
  </si>
  <si>
    <t>Электрослесарь-монтажник холодильно-компрессорного оборудования предприятий промышленности</t>
  </si>
  <si>
    <t>4S07150902</t>
  </si>
  <si>
    <t>Эксплуатация и техническое обслуживание машин и оборудования (по отраслям промышленности)*</t>
  </si>
  <si>
    <t>3W07151101</t>
  </si>
  <si>
    <t>Наладчик оборудования</t>
  </si>
  <si>
    <t>4S07151102</t>
  </si>
  <si>
    <t xml:space="preserve"> Техник-механик </t>
  </si>
  <si>
    <t>Техническое обслуживание, ремонт и эксплуатация автомобильного транспорта*</t>
  </si>
  <si>
    <t>3W07161301</t>
  </si>
  <si>
    <t xml:space="preserve"> Слесарь по ремонту автомобилей </t>
  </si>
  <si>
    <t>3W07161302</t>
  </si>
  <si>
    <t>Электрик по ремонту автомобильного электрооборудования</t>
  </si>
  <si>
    <t>3W07161303</t>
  </si>
  <si>
    <t>Мастер по ремонту автомобильного транспорта</t>
  </si>
  <si>
    <t>4S07161304</t>
  </si>
  <si>
    <t>Механизация сельского хозяйства*</t>
  </si>
  <si>
    <t>3W07161601</t>
  </si>
  <si>
    <t>3W07161602</t>
  </si>
  <si>
    <t>Мастер по ремонту сельскохозяйственной техники</t>
  </si>
  <si>
    <t>3W07161603</t>
  </si>
  <si>
    <t>Тракторист-машинист сельскохозяйственного производства</t>
  </si>
  <si>
    <t>4S07161604</t>
  </si>
  <si>
    <t>Эксплуатация, техническое обслуживание и ремонт сельскохозяйственной техники*</t>
  </si>
  <si>
    <t>3W07161701</t>
  </si>
  <si>
    <t>Оператор животноводческих комплексов и механизированных ферм</t>
  </si>
  <si>
    <t>4S07161702</t>
  </si>
  <si>
    <t>Техник по механизации трудоемких процессов</t>
  </si>
  <si>
    <t>Производство молока и молочной продукции*</t>
  </si>
  <si>
    <t>3W07210201</t>
  </si>
  <si>
    <t>Укладчик-упаковщик</t>
  </si>
  <si>
    <t>3W07210202</t>
  </si>
  <si>
    <t>Оператор линий по производству молока и молочных продуктов</t>
  </si>
  <si>
    <t>4S07210203</t>
  </si>
  <si>
    <t>Хлебопекарное, макаронное и кондитерское производство*</t>
  </si>
  <si>
    <t>3W07210301</t>
  </si>
  <si>
    <t>Кондитер сахаристых изделий</t>
  </si>
  <si>
    <t>3W07210302</t>
  </si>
  <si>
    <t xml:space="preserve"> Кондитер </t>
  </si>
  <si>
    <t>3W07210303</t>
  </si>
  <si>
    <t>Пекарь</t>
  </si>
  <si>
    <t>3W07210304</t>
  </si>
  <si>
    <t>Оператор поточно-автоматической линии (макаронное производство)</t>
  </si>
  <si>
    <t>4S07210305</t>
  </si>
  <si>
    <t>Сахарное производство</t>
  </si>
  <si>
    <t>3W07210401</t>
  </si>
  <si>
    <t>Оператор линий по производству сахара</t>
  </si>
  <si>
    <t>4S07210402</t>
  </si>
  <si>
    <t>Производство пива, безалкогольных и спиртных напитков</t>
  </si>
  <si>
    <t>3W07210601</t>
  </si>
  <si>
    <t>Оператор по производству винно-водочных изделий</t>
  </si>
  <si>
    <t>3W07210602</t>
  </si>
  <si>
    <t>Оператор по производству пива</t>
  </si>
  <si>
    <t>3W07210603</t>
  </si>
  <si>
    <t>Оператор по производству безалкогольных напитков</t>
  </si>
  <si>
    <t>4S07210604</t>
  </si>
  <si>
    <t>Хранение и переработка плодов и овощей*</t>
  </si>
  <si>
    <t>3W07211001</t>
  </si>
  <si>
    <t>Рабочий плодоовощного хранилища</t>
  </si>
  <si>
    <t>3W07211002</t>
  </si>
  <si>
    <t>Засольщик овощей</t>
  </si>
  <si>
    <t>4S072111003</t>
  </si>
  <si>
    <t>Техник-технолог хранения и переработки плодов и овощей</t>
  </si>
  <si>
    <t>Технология производства пищевых продуктов</t>
  </si>
  <si>
    <t>4S07211303</t>
  </si>
  <si>
    <t>Технология производства и переработки продукции растениеводства</t>
  </si>
  <si>
    <t>3W07211401</t>
  </si>
  <si>
    <t>Оператор линий по производству и переработке растительной продукции</t>
  </si>
  <si>
    <t>4S07211402</t>
  </si>
  <si>
    <t>Мебельное производство*</t>
  </si>
  <si>
    <t>3W07221403</t>
  </si>
  <si>
    <t>Комплектовщик мебели</t>
  </si>
  <si>
    <t>Швейное производство и моделирование одежды*</t>
  </si>
  <si>
    <t>3W07230101</t>
  </si>
  <si>
    <t>Швея</t>
  </si>
  <si>
    <t>3W07230102</t>
  </si>
  <si>
    <t>Портной</t>
  </si>
  <si>
    <t>3W07230103</t>
  </si>
  <si>
    <t>Вышивальщица</t>
  </si>
  <si>
    <t>3W07230104</t>
  </si>
  <si>
    <t xml:space="preserve"> Конструктор одежды </t>
  </si>
  <si>
    <t>3W07230105</t>
  </si>
  <si>
    <t>Модельер-закройщик</t>
  </si>
  <si>
    <t>4S07230106</t>
  </si>
  <si>
    <t>Модельер-конструктор</t>
  </si>
  <si>
    <t>4S07230107</t>
  </si>
  <si>
    <t>Технология трикотажных, текстильных, галантерийных изделий*</t>
  </si>
  <si>
    <t>3W07230801</t>
  </si>
  <si>
    <t>Кружевница</t>
  </si>
  <si>
    <t>3W07230802</t>
  </si>
  <si>
    <t>Оператор вязально-прошивного оборудования</t>
  </si>
  <si>
    <t>3W07230803</t>
  </si>
  <si>
    <t>Закройщик</t>
  </si>
  <si>
    <t>4S07230804</t>
  </si>
  <si>
    <t>Технология добычи нефти и газа</t>
  </si>
  <si>
    <t>3W07240801</t>
  </si>
  <si>
    <t xml:space="preserve"> Оператор </t>
  </si>
  <si>
    <t>4S07240802</t>
  </si>
  <si>
    <t>Архитектура</t>
  </si>
  <si>
    <t>3W07310101</t>
  </si>
  <si>
    <t>4S07310102</t>
  </si>
  <si>
    <t>Техник-проектировщик</t>
  </si>
  <si>
    <t>Землеустройство</t>
  </si>
  <si>
    <t>3W07310301</t>
  </si>
  <si>
    <t>Чертежник</t>
  </si>
  <si>
    <t>4S07310302</t>
  </si>
  <si>
    <t>Техник-землеустроитель</t>
  </si>
  <si>
    <t>Дизайн, реставрация и реконструкция гражданских зданий</t>
  </si>
  <si>
    <t>3W07310401</t>
  </si>
  <si>
    <t>Мастер художественного макетирования</t>
  </si>
  <si>
    <t>3W07310402</t>
  </si>
  <si>
    <t>Мастер художественно- декоративных работ</t>
  </si>
  <si>
    <t>4S07310403</t>
  </si>
  <si>
    <t>Техник-дизайнер</t>
  </si>
  <si>
    <t>Ландшафтный дизайн*</t>
  </si>
  <si>
    <t>3W07310501</t>
  </si>
  <si>
    <t>Мастер по озеленению</t>
  </si>
  <si>
    <t>4S07310502</t>
  </si>
  <si>
    <t>Ландшафтный дизайнер</t>
  </si>
  <si>
    <t>Строительство и эксплуатация зданий и сооружений*</t>
  </si>
  <si>
    <t>3W07320101</t>
  </si>
  <si>
    <t xml:space="preserve"> Мастер кровельных работ </t>
  </si>
  <si>
    <t>3W07320102</t>
  </si>
  <si>
    <t xml:space="preserve"> Мастер столярно-плотничных и паркетных работ </t>
  </si>
  <si>
    <t>3W07320103</t>
  </si>
  <si>
    <t>Мастер сухого строительства</t>
  </si>
  <si>
    <t>3W07320104</t>
  </si>
  <si>
    <t>Мастер-строитель широкого профиля</t>
  </si>
  <si>
    <t>3W07320105</t>
  </si>
  <si>
    <t>Мастер отделочных строительных работ</t>
  </si>
  <si>
    <t>4S07320106</t>
  </si>
  <si>
    <t>Техник-строитель</t>
  </si>
  <si>
    <t>Автоматизированные системы проектирования и эксплуатации зданий</t>
  </si>
  <si>
    <t>3W07320301</t>
  </si>
  <si>
    <t>BIM-пользователь</t>
  </si>
  <si>
    <t>4S07320302</t>
  </si>
  <si>
    <t>BIM-техник</t>
  </si>
  <si>
    <t>4S07320303</t>
  </si>
  <si>
    <t>Техник по обслуживанию интеллектуальных систем управления зданием</t>
  </si>
  <si>
    <t>Гидротехническое строительство</t>
  </si>
  <si>
    <t>4S07320501</t>
  </si>
  <si>
    <t>Техник-гидротехник</t>
  </si>
  <si>
    <t>Строительство и эксплуатация автомобильных дорог и аэродромов</t>
  </si>
  <si>
    <t>3W07320701</t>
  </si>
  <si>
    <t>Дорожный рабочий</t>
  </si>
  <si>
    <t>3W07320702</t>
  </si>
  <si>
    <t>Машинист дорожно-строительных машин</t>
  </si>
  <si>
    <t>4S07320703</t>
  </si>
  <si>
    <t>4S07320704</t>
  </si>
  <si>
    <t>Монтаж и эксплуатация инженерных систем объектов жилищно-коммунального хозяйства*</t>
  </si>
  <si>
    <t>3W07321101</t>
  </si>
  <si>
    <t>Слесарь-сантехник</t>
  </si>
  <si>
    <t>3W07321102</t>
  </si>
  <si>
    <t>Мастер по обслуживанию инженерных систем объектов жилищно-коммунального хозяйства</t>
  </si>
  <si>
    <t>4S07321103</t>
  </si>
  <si>
    <t xml:space="preserve"> Техник по монтажу и эксплуатации инженерных систем </t>
  </si>
  <si>
    <t>Монтаж и эксплуатация оборудования и систем газоснабжения</t>
  </si>
  <si>
    <t>3W07321201</t>
  </si>
  <si>
    <t>Слесарь по эксплуатации и ремонту газового оборудования</t>
  </si>
  <si>
    <t>4S07321202</t>
  </si>
  <si>
    <t>Техник по эксплуатации оборудования газовых объектов</t>
  </si>
  <si>
    <t>Агрономия*</t>
  </si>
  <si>
    <t>3W08110101</t>
  </si>
  <si>
    <t>Полевод</t>
  </si>
  <si>
    <t>3W08110102</t>
  </si>
  <si>
    <t>Семеновод</t>
  </si>
  <si>
    <t>4S08110103</t>
  </si>
  <si>
    <t xml:space="preserve"> Агроном </t>
  </si>
  <si>
    <t>Агрохимия</t>
  </si>
  <si>
    <t>3W08110201</t>
  </si>
  <si>
    <t>Лаборант</t>
  </si>
  <si>
    <t>3W08110202</t>
  </si>
  <si>
    <t>Почвовед</t>
  </si>
  <si>
    <t>4S08110203</t>
  </si>
  <si>
    <t>Агрохимик</t>
  </si>
  <si>
    <t>Плодоовощеводство*</t>
  </si>
  <si>
    <t>3W08110301</t>
  </si>
  <si>
    <t>Овощевод</t>
  </si>
  <si>
    <t>3W08110302</t>
  </si>
  <si>
    <t>Бахчевод</t>
  </si>
  <si>
    <t>3W08110303</t>
  </si>
  <si>
    <t>Виноградарь</t>
  </si>
  <si>
    <t>3W08110304</t>
  </si>
  <si>
    <t>Плодовод</t>
  </si>
  <si>
    <t>4S08110305</t>
  </si>
  <si>
    <t>Техник-плодоовощевод</t>
  </si>
  <si>
    <t>Защита и карантин растений</t>
  </si>
  <si>
    <t>3W08110401</t>
  </si>
  <si>
    <t>3W08110402</t>
  </si>
  <si>
    <t>Работник по защите растения и карантину</t>
  </si>
  <si>
    <t>4S08110403</t>
  </si>
  <si>
    <t>Техник по защите и карантину растений</t>
  </si>
  <si>
    <t xml:space="preserve">Лесное хозяйство* </t>
  </si>
  <si>
    <t>3W08210101</t>
  </si>
  <si>
    <t>Вальщик леса</t>
  </si>
  <si>
    <t>3W08210102</t>
  </si>
  <si>
    <t>Лесник</t>
  </si>
  <si>
    <t>4S08210103</t>
  </si>
  <si>
    <t>Мастер леса</t>
  </si>
  <si>
    <t>4S08210104</t>
  </si>
  <si>
    <t>Техник-лесопатолог</t>
  </si>
  <si>
    <t>Ветеринария*</t>
  </si>
  <si>
    <t>3W08410101</t>
  </si>
  <si>
    <t>Оператор по ветеринарной обработке животных</t>
  </si>
  <si>
    <t>3W08410102</t>
  </si>
  <si>
    <t>Оператор по искусственному осеменению животных и птиц</t>
  </si>
  <si>
    <t>3W08410103</t>
  </si>
  <si>
    <t>Ветеринарный санитар</t>
  </si>
  <si>
    <t>4S08410104</t>
  </si>
  <si>
    <t>Ветеринарный техник</t>
  </si>
  <si>
    <t>4S08410105</t>
  </si>
  <si>
    <t>Ветеринарный фельдшер</t>
  </si>
  <si>
    <t>Стоматология</t>
  </si>
  <si>
    <t>3W09110101</t>
  </si>
  <si>
    <t>Гигиенист стоматологический</t>
  </si>
  <si>
    <t>4S09110102</t>
  </si>
  <si>
    <t>Дантист</t>
  </si>
  <si>
    <t>4S09110103</t>
  </si>
  <si>
    <t>Помощник врача-стоматолога</t>
  </si>
  <si>
    <t>Стоматология ортопедическая</t>
  </si>
  <si>
    <t>4S09110201</t>
  </si>
  <si>
    <t>Зубной техник</t>
  </si>
  <si>
    <t>Лечебное дело</t>
  </si>
  <si>
    <t>4S09120101</t>
  </si>
  <si>
    <t>Фельдшер</t>
  </si>
  <si>
    <t xml:space="preserve"> Сестринское дело </t>
  </si>
  <si>
    <t>3W09130101</t>
  </si>
  <si>
    <t>Младшая медицинская сестра по уходу</t>
  </si>
  <si>
    <t>3W09130102</t>
  </si>
  <si>
    <t xml:space="preserve"> Массажист* </t>
  </si>
  <si>
    <t>4S09130103</t>
  </si>
  <si>
    <t>Медицинская сестра общей практики</t>
  </si>
  <si>
    <t>5AB09130101</t>
  </si>
  <si>
    <t xml:space="preserve"> Прикладной бакалавр сестринского дела </t>
  </si>
  <si>
    <t>Акушерское дело</t>
  </si>
  <si>
    <t>4S09130201</t>
  </si>
  <si>
    <t>Акушер</t>
  </si>
  <si>
    <t>Лабораторная диагностика</t>
  </si>
  <si>
    <t>4S09140101</t>
  </si>
  <si>
    <t>Медицинский лаборант</t>
  </si>
  <si>
    <t>Фармация</t>
  </si>
  <si>
    <t>4S09160101</t>
  </si>
  <si>
    <t>Фармацевт</t>
  </si>
  <si>
    <t>Гигиена и эпидемиология</t>
  </si>
  <si>
    <t>4S09880101</t>
  </si>
  <si>
    <t>Гигиенист-эпидемиолог</t>
  </si>
  <si>
    <t>Парикмахерское искусство*</t>
  </si>
  <si>
    <t>3W10120101</t>
  </si>
  <si>
    <t>Парикмахер-стилист</t>
  </si>
  <si>
    <t>4S10120102</t>
  </si>
  <si>
    <t>Художник-модельер</t>
  </si>
  <si>
    <t>Эстетическая косметология</t>
  </si>
  <si>
    <t>3W10120201</t>
  </si>
  <si>
    <t>Визажист</t>
  </si>
  <si>
    <t>3W10120202</t>
  </si>
  <si>
    <t>Мастер художественного татуажа</t>
  </si>
  <si>
    <t>4S10120203</t>
  </si>
  <si>
    <t>Косметолог-эстетист</t>
  </si>
  <si>
    <t>4S10120204</t>
  </si>
  <si>
    <t>Художник по макияжу, стилист</t>
  </si>
  <si>
    <t xml:space="preserve"> Гостиничный бизнес* </t>
  </si>
  <si>
    <t>3W10130101</t>
  </si>
  <si>
    <t xml:space="preserve"> Администратор </t>
  </si>
  <si>
    <t>3W10130102</t>
  </si>
  <si>
    <t>Старшая горничная</t>
  </si>
  <si>
    <t>4S10130103</t>
  </si>
  <si>
    <t>Оперативный менеджер гостиницы</t>
  </si>
  <si>
    <t>4S10130104</t>
  </si>
  <si>
    <t xml:space="preserve"> Супервайзер </t>
  </si>
  <si>
    <t>Организация обслуживания в сфере питания</t>
  </si>
  <si>
    <t>3W10130201</t>
  </si>
  <si>
    <t>Официант</t>
  </si>
  <si>
    <t>3W10130202</t>
  </si>
  <si>
    <t>Бармен-бариста</t>
  </si>
  <si>
    <t>3W10130203</t>
  </si>
  <si>
    <t>Метрдотель</t>
  </si>
  <si>
    <t>4S10130204</t>
  </si>
  <si>
    <t>Менеджер по обслуживанию мероприятий</t>
  </si>
  <si>
    <t xml:space="preserve"> Организация питания* </t>
  </si>
  <si>
    <t>3W10130301</t>
  </si>
  <si>
    <t>Кондитер-оформитель</t>
  </si>
  <si>
    <t>3W10130302</t>
  </si>
  <si>
    <t>Повар</t>
  </si>
  <si>
    <t>4S10130303</t>
  </si>
  <si>
    <t>Технолог</t>
  </si>
  <si>
    <t>Туризм</t>
  </si>
  <si>
    <t>3W10150101</t>
  </si>
  <si>
    <t>Инструктор по туризму</t>
  </si>
  <si>
    <t>3W10150102</t>
  </si>
  <si>
    <t>Экскурсовод</t>
  </si>
  <si>
    <t>3W10150103</t>
  </si>
  <si>
    <t xml:space="preserve"> Туристский агент </t>
  </si>
  <si>
    <t>4S10150104</t>
  </si>
  <si>
    <t>Менеджер по туризму</t>
  </si>
  <si>
    <t>4S10150105</t>
  </si>
  <si>
    <t>Гид (гид-переводчик)</t>
  </si>
  <si>
    <t>итого</t>
  </si>
  <si>
    <t xml:space="preserve"> Выбыли за пределы РК</t>
  </si>
  <si>
    <t>Призваны в ряды ВС</t>
  </si>
  <si>
    <t>ОБРАЗЕЦ</t>
  </si>
  <si>
    <t>Защита в чрезвычайных ситуациях
(по профилю)</t>
  </si>
  <si>
    <t>Спасатель</t>
  </si>
  <si>
    <t>Кинолог</t>
  </si>
  <si>
    <t>Водолаз</t>
  </si>
  <si>
    <t>3W10320201</t>
  </si>
  <si>
    <t>3W10320202</t>
  </si>
  <si>
    <t>3W10320203</t>
  </si>
  <si>
    <t>Промышленный альпинист</t>
  </si>
  <si>
    <t xml:space="preserve">Техник </t>
  </si>
  <si>
    <t>3W10320204</t>
  </si>
  <si>
    <t>4S10320205</t>
  </si>
  <si>
    <t>051605 3</t>
  </si>
  <si>
    <t>Экономист по финансовой работе</t>
  </si>
  <si>
    <t>Сведения о трудоустройстве выпускников колледжей(дневное отделение) за 2024год</t>
  </si>
  <si>
    <t>Инновационный колледж города Талдыкорган</t>
  </si>
  <si>
    <t>Аксуский агротехнический колледж</t>
  </si>
  <si>
    <t>Капальский профессионально-технический колледж</t>
  </si>
  <si>
    <t>Алакольский многопрофильный  колледж</t>
  </si>
  <si>
    <t>Токжайлауский многопрофильный  колледж</t>
  </si>
  <si>
    <t>Коксуский сельскохозяйственный колледж</t>
  </si>
  <si>
    <t>Бастобинский сервисно-технический колледж</t>
  </si>
  <si>
    <t>Гуманитарный колледж г.Уштобе</t>
  </si>
  <si>
    <t>Коксуский политехнический колледж</t>
  </si>
  <si>
    <t>Жаркентский высший педагогический колледж</t>
  </si>
  <si>
    <t>Жаркентский многопрофильный колледж</t>
  </si>
  <si>
    <t xml:space="preserve">Саркандский многопрофильный колледж </t>
  </si>
  <si>
    <t>Саркандский политехнический колледж</t>
  </si>
  <si>
    <t>Талдыкорганский высший политехнический колледж</t>
  </si>
  <si>
    <t>Талдыкорганский аграрно-технологический колледж</t>
  </si>
  <si>
    <t>Талдыкорганский музыкальный колледж им.К.Байсеитова</t>
  </si>
  <si>
    <t>Талдыкорганский высший медицинский колледж</t>
  </si>
  <si>
    <t>Талдыкорганский колледж сервиса и технологий</t>
  </si>
  <si>
    <t>Талдыкорганский индустриальный колледж</t>
  </si>
  <si>
    <t>Строительно-технический колледж Жетісу</t>
  </si>
  <si>
    <t>Областная специализированная школа-интернат-колледж"</t>
  </si>
  <si>
    <t>Текелийский профессиональный колледж</t>
  </si>
  <si>
    <t>Учреждение "Высший медицинский колледж «ДИАНА»</t>
  </si>
  <si>
    <t>Учреждение Талдыкорганский юридический колледж</t>
  </si>
  <si>
    <t>ТОО Медицинский колледж "Авиценна" г.Талдыкорган</t>
  </si>
  <si>
    <t xml:space="preserve">Жетысуский социально-гуманитарный колледж </t>
  </si>
  <si>
    <t>Колледж Жетысуского университета  имени И.Жансугурова</t>
  </si>
  <si>
    <t>Сведения о трудоустройстве выпускников колледжей(дневное отделение) за 2024 год</t>
  </si>
  <si>
    <t>Образование</t>
  </si>
  <si>
    <t>Искусство и             гуманитарные науки</t>
  </si>
  <si>
    <t>Социальные науки и информации</t>
  </si>
  <si>
    <t>Бизнес, управление и право</t>
  </si>
  <si>
    <t>Естественные науки, математика и статистика</t>
  </si>
  <si>
    <t>Информационно-коммуникационные технологии</t>
  </si>
  <si>
    <t>Инженерные, обрабатывающие и строительные отрасли</t>
  </si>
  <si>
    <t>Сельское, лесное, рыболовное хозяйство и ветеринария</t>
  </si>
  <si>
    <t>Здравоохранение и социальное обеспечение</t>
  </si>
  <si>
    <t>Службы</t>
  </si>
  <si>
    <t>% трудоустройства</t>
  </si>
  <si>
    <t>%</t>
  </si>
  <si>
    <t xml:space="preserve">Электромонтажник-наладчик телекоммуникационного оборудования и каналов связи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</si>
</sst>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3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1"/>
      <color indexed="60"/>
      <name val="Calibri"/>
      <family val="2"/>
      <charset val="204"/>
    </font>
    <font>
      <sz val="10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10"/>
      <color rgb="FF0000FF"/>
      <name val="Calibri"/>
      <family val="2"/>
      <charset val="204"/>
      <scheme val="minor"/>
    </font>
    <font>
      <b/>
      <i/>
      <sz val="14"/>
      <color rgb="FFFF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5" tint="0.599990010261536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/>
      <right/>
      <top/>
      <bottom style="thick">
        <color indexed="62"/>
      </bottom>
    </border>
    <border>
      <left/>
      <right/>
      <top/>
      <bottom style="thick">
        <color indexed="22"/>
      </bottom>
    </border>
    <border>
      <left/>
      <right/>
      <top/>
      <bottom style="medium">
        <color indexed="30"/>
      </bottom>
    </border>
    <border>
      <left/>
      <right/>
      <top style="thin">
        <color indexed="62"/>
      </top>
      <bottom style="double">
        <color indexed="62"/>
      </bottom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/>
      <right/>
      <top/>
      <bottom style="double">
        <color indexed="52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/>
    </border>
  </borders>
  <cellStyleXfs count="41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5" fillId="0" borderId="0">
      <alignment/>
      <protection/>
    </xf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3" fillId="21" borderId="7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5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5" fillId="0" borderId="0">
      <alignment/>
      <protection/>
    </xf>
    <xf numFmtId="0" fontId="0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5" fillId="23" borderId="8" applyNumberFormat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>
      <alignment/>
      <protection/>
    </xf>
    <xf numFmtId="0" fontId="36" fillId="0" borderId="0">
      <alignment/>
      <protection/>
    </xf>
    <xf numFmtId="0" fontId="36" fillId="0" borderId="0">
      <alignment/>
      <protection/>
    </xf>
  </cellStyleXfs>
  <cellXfs count="196">
    <xf numFmtId="0" fontId="0" fillId="0" borderId="0" xfId="0"/>
    <xf numFmtId="0" fontId="14" fillId="0" borderId="10" xfId="0" applyFont="1" applyBorder="1" applyAlignment="1">
      <alignment horizontal="center" vertical="center"/>
    </xf>
    <xf numFmtId="0" fontId="15" fillId="0" borderId="11" xfId="20" applyFont="1" applyBorder="1" applyAlignment="1">
      <alignment horizontal="center" vertical="center" textRotation="90" wrapText="1"/>
      <protection/>
    </xf>
    <xf numFmtId="0" fontId="15" fillId="0" borderId="12" xfId="20" applyFont="1" applyBorder="1" applyAlignment="1">
      <alignment horizontal="center" vertical="center" wrapText="1"/>
      <protection/>
    </xf>
    <xf numFmtId="1" fontId="16" fillId="24" borderId="11" xfId="20" applyNumberFormat="1" applyFont="1" applyFill="1" applyBorder="1" applyAlignment="1">
      <alignment horizontal="center" vertical="center" wrapText="1"/>
      <protection/>
    </xf>
    <xf numFmtId="0" fontId="17" fillId="0" borderId="11" xfId="0" applyFont="1" applyBorder="1" applyAlignment="1">
      <alignment horizontal="center" vertical="center"/>
    </xf>
    <xf numFmtId="0" fontId="18" fillId="25" borderId="11" xfId="0" applyFont="1" applyFill="1" applyBorder="1" applyAlignment="1">
      <alignment horizontal="justify" vertical="center" wrapText="1"/>
    </xf>
    <xf numFmtId="0" fontId="4" fillId="25" borderId="11" xfId="0" applyFont="1" applyFill="1" applyBorder="1" applyAlignment="1">
      <alignment vertical="center" wrapText="1"/>
    </xf>
    <xf numFmtId="1" fontId="19" fillId="26" borderId="11" xfId="20" applyNumberFormat="1" applyFont="1" applyFill="1" applyBorder="1" applyAlignment="1">
      <alignment horizontal="center" vertical="center"/>
      <protection/>
    </xf>
    <xf numFmtId="0" fontId="21" fillId="0" borderId="11" xfId="0" applyFont="1" applyBorder="1" applyAlignment="1">
      <alignment horizontal="justify" vertical="center" wrapText="1"/>
    </xf>
    <xf numFmtId="0" fontId="22" fillId="25" borderId="11" xfId="0" applyFont="1" applyFill="1" applyBorder="1" applyAlignment="1">
      <alignment vertical="center" wrapText="1"/>
    </xf>
    <xf numFmtId="0" fontId="12" fillId="25" borderId="11" xfId="0" applyFont="1" applyFill="1" applyBorder="1" applyAlignment="1">
      <alignment vertical="center" wrapText="1"/>
    </xf>
    <xf numFmtId="0" fontId="18" fillId="0" borderId="11" xfId="0" applyFont="1" applyBorder="1" applyAlignment="1">
      <alignment horizontal="justify" vertical="center" wrapText="1"/>
    </xf>
    <xf numFmtId="0" fontId="12" fillId="0" borderId="11" xfId="0" applyFont="1" applyBorder="1" applyAlignment="1">
      <alignment vertical="center" wrapText="1"/>
    </xf>
    <xf numFmtId="0" fontId="20" fillId="25" borderId="11" xfId="0" applyFont="1" applyFill="1" applyBorder="1" applyAlignment="1">
      <alignment horizontal="justify" vertical="center" wrapText="1"/>
    </xf>
    <xf numFmtId="0" fontId="18" fillId="26" borderId="11" xfId="0" applyFont="1" applyFill="1" applyBorder="1" applyAlignment="1">
      <alignment horizontal="justify" vertical="center" wrapText="1"/>
    </xf>
    <xf numFmtId="0" fontId="4" fillId="26" borderId="11" xfId="0" applyFont="1" applyFill="1" applyBorder="1" applyAlignment="1">
      <alignment vertical="center" wrapText="1"/>
    </xf>
    <xf numFmtId="0" fontId="20" fillId="26" borderId="11" xfId="0" applyFont="1" applyFill="1" applyBorder="1" applyAlignment="1">
      <alignment horizontal="justify" vertical="center" wrapText="1"/>
    </xf>
    <xf numFmtId="0" fontId="21" fillId="25" borderId="11" xfId="0" applyFont="1" applyFill="1" applyBorder="1" applyAlignment="1">
      <alignment horizontal="justify" vertical="center" wrapText="1"/>
    </xf>
    <xf numFmtId="0" fontId="20" fillId="0" borderId="11" xfId="0" applyFont="1" applyFill="1" applyBorder="1" applyAlignment="1">
      <alignment horizontal="justify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/>
    <xf numFmtId="1" fontId="2" fillId="0" borderId="11" xfId="0" applyNumberFormat="1" applyFont="1" applyBorder="1" applyAlignment="1">
      <alignment horizontal="center" vertical="center"/>
    </xf>
    <xf numFmtId="0" fontId="23" fillId="0" borderId="13" xfId="0" applyFont="1" applyBorder="1" applyAlignment="1">
      <alignment/>
    </xf>
    <xf numFmtId="0" fontId="20" fillId="0" borderId="11" xfId="0" applyFont="1" applyBorder="1" applyAlignment="1">
      <alignment horizontal="justify" vertical="center" wrapText="1"/>
    </xf>
    <xf numFmtId="0" fontId="17" fillId="24" borderId="11" xfId="20" applyFont="1" applyFill="1" applyBorder="1" applyAlignment="1">
      <alignment horizontal="center" vertical="center"/>
      <protection/>
    </xf>
    <xf numFmtId="1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2" fillId="0" borderId="11" xfId="0" applyFont="1" applyFill="1" applyBorder="1"/>
    <xf numFmtId="0" fontId="18" fillId="0" borderId="0" xfId="0" applyFont="1" applyFill="1" applyBorder="1" applyAlignment="1">
      <alignment horizontal="justify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49" fillId="25" borderId="11" xfId="0" applyFont="1" applyFill="1" applyBorder="1" applyAlignment="1">
      <alignment horizontal="justify" vertical="center" wrapText="1"/>
    </xf>
    <xf numFmtId="1" fontId="47" fillId="0" borderId="11" xfId="0" applyNumberFormat="1" applyFont="1" applyFill="1" applyBorder="1" applyAlignment="1">
      <alignment horizontal="center" vertical="center"/>
    </xf>
    <xf numFmtId="1" fontId="48" fillId="0" borderId="11" xfId="0" applyNumberFormat="1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/>
    </xf>
    <xf numFmtId="0" fontId="47" fillId="0" borderId="11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1" fontId="17" fillId="24" borderId="11" xfId="20" applyNumberFormat="1" applyFont="1" applyFill="1" applyBorder="1" applyAlignment="1">
      <alignment horizontal="center" vertical="center"/>
      <protection/>
    </xf>
    <xf numFmtId="0" fontId="43" fillId="27" borderId="11" xfId="20" applyFont="1" applyFill="1" applyBorder="1" applyAlignment="1">
      <alignment horizontal="center" vertical="center"/>
      <protection/>
    </xf>
    <xf numFmtId="0" fontId="44" fillId="27" borderId="11" xfId="20" applyFont="1" applyFill="1" applyBorder="1" applyAlignment="1">
      <alignment horizontal="center" vertical="center"/>
      <protection/>
    </xf>
    <xf numFmtId="1" fontId="42" fillId="0" borderId="11" xfId="0" applyNumberFormat="1" applyFont="1" applyBorder="1" applyAlignment="1">
      <alignment horizontal="center" vertical="center"/>
    </xf>
    <xf numFmtId="0" fontId="0" fillId="0" borderId="0" xfId="0"/>
    <xf numFmtId="0" fontId="13" fillId="0" borderId="11" xfId="20" applyFont="1" applyBorder="1" applyAlignment="1">
      <alignment horizontal="center" vertical="center" wrapText="1"/>
      <protection/>
    </xf>
    <xf numFmtId="0" fontId="2" fillId="0" borderId="0" xfId="0" applyFont="1"/>
    <xf numFmtId="0" fontId="0" fillId="0" borderId="0" xfId="0" applyAlignment="1">
      <alignment horizontal="center" vertical="center"/>
    </xf>
    <xf numFmtId="0" fontId="6" fillId="0" borderId="0" xfId="20" applyFont="1" applyAlignment="1">
      <alignment horizontal="center" vertical="center"/>
      <protection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3" fillId="0" borderId="13" xfId="0" applyFont="1" applyBorder="1"/>
    <xf numFmtId="1" fontId="47" fillId="0" borderId="11" xfId="0" applyNumberFormat="1" applyFont="1" applyBorder="1" applyAlignment="1">
      <alignment horizontal="center" vertical="center"/>
    </xf>
    <xf numFmtId="1" fontId="48" fillId="0" borderId="11" xfId="0" applyNumberFormat="1" applyFont="1" applyBorder="1" applyAlignment="1">
      <alignment horizontal="center" vertical="center"/>
    </xf>
    <xf numFmtId="0" fontId="47" fillId="0" borderId="11" xfId="0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justify" vertical="center" wrapText="1"/>
    </xf>
    <xf numFmtId="0" fontId="43" fillId="24" borderId="11" xfId="20" applyFont="1" applyFill="1" applyBorder="1" applyAlignment="1">
      <alignment horizontal="center" vertical="center"/>
      <protection/>
    </xf>
    <xf numFmtId="1" fontId="10" fillId="24" borderId="11" xfId="0" applyNumberFormat="1" applyFont="1" applyFill="1" applyBorder="1" applyAlignment="1">
      <alignment horizontal="center" vertical="center"/>
    </xf>
    <xf numFmtId="0" fontId="42" fillId="24" borderId="1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justify" vertical="center" wrapText="1"/>
    </xf>
    <xf numFmtId="0" fontId="45" fillId="0" borderId="11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justify" vertical="center" wrapText="1"/>
    </xf>
    <xf numFmtId="0" fontId="44" fillId="24" borderId="11" xfId="20" applyFont="1" applyFill="1" applyBorder="1" applyAlignment="1">
      <alignment horizontal="center" vertical="center"/>
      <protection/>
    </xf>
    <xf numFmtId="1" fontId="50" fillId="24" borderId="11" xfId="20" applyNumberFormat="1" applyFont="1" applyFill="1" applyBorder="1" applyAlignment="1">
      <alignment horizontal="center" vertical="center"/>
      <protection/>
    </xf>
    <xf numFmtId="1" fontId="12" fillId="0" borderId="11" xfId="0" applyNumberFormat="1" applyFont="1" applyBorder="1" applyAlignment="1">
      <alignment horizontal="center" vertical="center"/>
    </xf>
    <xf numFmtId="1" fontId="44" fillId="27" borderId="11" xfId="20" applyNumberFormat="1" applyFont="1" applyFill="1" applyBorder="1" applyAlignment="1">
      <alignment horizontal="center" vertical="center"/>
      <protection/>
    </xf>
    <xf numFmtId="0" fontId="20" fillId="0" borderId="11" xfId="0" applyFont="1" applyBorder="1" applyAlignment="1">
      <alignment horizontal="justify" vertical="center" wrapText="1"/>
    </xf>
    <xf numFmtId="0" fontId="17" fillId="0" borderId="11" xfId="0" applyFont="1" applyFill="1" applyBorder="1" applyAlignment="1">
      <alignment horizontal="center" vertical="center"/>
    </xf>
    <xf numFmtId="1" fontId="19" fillId="0" borderId="11" xfId="20" applyNumberFormat="1" applyFont="1" applyFill="1" applyBorder="1" applyAlignment="1">
      <alignment horizontal="center" vertical="center"/>
      <protection/>
    </xf>
    <xf numFmtId="0" fontId="18" fillId="28" borderId="11" xfId="0" applyFont="1" applyFill="1" applyBorder="1" applyAlignment="1">
      <alignment horizontal="justify" vertical="center" wrapText="1"/>
    </xf>
    <xf numFmtId="0" fontId="4" fillId="28" borderId="11" xfId="0" applyFont="1" applyFill="1" applyBorder="1" applyAlignment="1">
      <alignment vertical="center" wrapText="1"/>
    </xf>
    <xf numFmtId="0" fontId="12" fillId="0" borderId="11" xfId="0" applyFont="1" applyBorder="1" applyAlignment="1">
      <alignment horizontal="center" vertical="center"/>
    </xf>
    <xf numFmtId="0" fontId="51" fillId="0" borderId="11" xfId="0" applyFont="1" applyBorder="1" applyAlignment="1">
      <alignment horizontal="left" vertical="center" wrapText="1"/>
    </xf>
    <xf numFmtId="0" fontId="43" fillId="0" borderId="11" xfId="0" applyFont="1" applyBorder="1" applyAlignment="1">
      <alignment vertical="center" wrapText="1"/>
    </xf>
    <xf numFmtId="0" fontId="43" fillId="0" borderId="11" xfId="342" applyFont="1" applyBorder="1" applyAlignment="1">
      <alignment vertical="center" wrapText="1"/>
      <protection/>
    </xf>
    <xf numFmtId="0" fontId="14" fillId="0" borderId="11" xfId="0" applyFont="1" applyBorder="1" applyAlignment="1">
      <alignment horizontal="center" vertical="center"/>
    </xf>
    <xf numFmtId="0" fontId="15" fillId="0" borderId="11" xfId="20" applyFont="1" applyBorder="1" applyAlignment="1">
      <alignment horizontal="center" vertical="center" wrapText="1"/>
      <protection/>
    </xf>
    <xf numFmtId="1" fontId="0" fillId="0" borderId="11" xfId="0" applyNumberForma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1" fontId="11" fillId="24" borderId="11" xfId="20" applyNumberFormat="1" applyFont="1" applyFill="1" applyBorder="1" applyAlignment="1">
      <alignment horizontal="center" vertical="center" wrapText="1"/>
      <protection/>
    </xf>
    <xf numFmtId="0" fontId="52" fillId="0" borderId="11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49" fillId="0" borderId="11" xfId="0" applyFont="1" applyFill="1" applyBorder="1" applyAlignment="1">
      <alignment horizontal="left" vertical="center" wrapText="1"/>
    </xf>
    <xf numFmtId="1" fontId="15" fillId="24" borderId="11" xfId="20" applyNumberFormat="1" applyFont="1" applyFill="1" applyBorder="1" applyAlignment="1">
      <alignment horizontal="center" vertical="center" wrapText="1"/>
      <protection/>
    </xf>
    <xf numFmtId="1" fontId="53" fillId="0" borderId="11" xfId="0" applyNumberFormat="1" applyFont="1" applyBorder="1" applyAlignment="1">
      <alignment horizontal="center" vertical="center"/>
    </xf>
    <xf numFmtId="1" fontId="44" fillId="26" borderId="11" xfId="20" applyNumberFormat="1" applyFont="1" applyFill="1" applyBorder="1" applyAlignment="1">
      <alignment horizontal="center" vertical="center"/>
      <protection/>
    </xf>
    <xf numFmtId="0" fontId="53" fillId="0" borderId="11" xfId="0" applyFont="1" applyBorder="1" applyAlignment="1">
      <alignment horizontal="center" vertical="center"/>
    </xf>
    <xf numFmtId="1" fontId="54" fillId="0" borderId="11" xfId="0" applyNumberFormat="1" applyFont="1" applyBorder="1" applyAlignment="1">
      <alignment horizontal="center" vertical="center"/>
    </xf>
    <xf numFmtId="0" fontId="55" fillId="24" borderId="11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57" fillId="24" borderId="11" xfId="0" applyNumberFormat="1" applyFont="1" applyFill="1" applyBorder="1" applyAlignment="1">
      <alignment horizontal="center" vertical="center"/>
    </xf>
    <xf numFmtId="1" fontId="58" fillId="24" borderId="11" xfId="0" applyNumberFormat="1" applyFont="1" applyFill="1" applyBorder="1" applyAlignment="1">
      <alignment horizontal="center" vertical="center"/>
    </xf>
    <xf numFmtId="0" fontId="59" fillId="24" borderId="11" xfId="0" applyFont="1" applyFill="1" applyBorder="1" applyAlignment="1">
      <alignment horizontal="center" vertical="center"/>
    </xf>
    <xf numFmtId="1" fontId="20" fillId="0" borderId="11" xfId="0" applyNumberFormat="1" applyFont="1" applyBorder="1" applyAlignment="1">
      <alignment horizontal="center" vertical="center"/>
    </xf>
    <xf numFmtId="1" fontId="17" fillId="24" borderId="11" xfId="20" applyNumberFormat="1" applyFont="1" applyFill="1" applyBorder="1" applyAlignment="1">
      <alignment horizontal="center" vertical="center"/>
      <protection/>
    </xf>
    <xf numFmtId="0" fontId="17" fillId="24" borderId="11" xfId="20" applyFont="1" applyFill="1" applyBorder="1" applyAlignment="1">
      <alignment horizontal="center" vertical="center"/>
      <protection/>
    </xf>
    <xf numFmtId="0" fontId="11" fillId="0" borderId="12" xfId="20" applyFont="1" applyBorder="1" applyAlignment="1">
      <alignment horizontal="center" vertical="center" wrapText="1"/>
      <protection/>
    </xf>
    <xf numFmtId="0" fontId="11" fillId="0" borderId="10" xfId="20" applyFont="1" applyBorder="1" applyAlignment="1">
      <alignment horizontal="center" vertical="center" wrapText="1"/>
      <protection/>
    </xf>
    <xf numFmtId="0" fontId="42" fillId="26" borderId="11" xfId="0" applyFont="1" applyFill="1" applyBorder="1" applyAlignment="1">
      <alignment horizontal="center" vertical="center"/>
    </xf>
    <xf numFmtId="1" fontId="15" fillId="26" borderId="11" xfId="20" applyNumberFormat="1" applyFont="1" applyFill="1" applyBorder="1" applyAlignment="1">
      <alignment horizontal="center" vertical="center" wrapText="1"/>
      <protection/>
    </xf>
    <xf numFmtId="1" fontId="17" fillId="0" borderId="11" xfId="20" applyNumberFormat="1" applyFont="1" applyBorder="1" applyAlignment="1">
      <alignment horizontal="center" vertical="center"/>
      <protection/>
    </xf>
    <xf numFmtId="0" fontId="17" fillId="0" borderId="11" xfId="20" applyFont="1" applyBorder="1" applyAlignment="1">
      <alignment horizontal="center" vertical="center"/>
      <protection/>
    </xf>
    <xf numFmtId="0" fontId="44" fillId="0" borderId="11" xfId="20" applyFont="1" applyBorder="1" applyAlignment="1">
      <alignment horizontal="center" vertical="center"/>
      <protection/>
    </xf>
    <xf numFmtId="0" fontId="43" fillId="0" borderId="11" xfId="20" applyFont="1" applyBorder="1" applyAlignment="1">
      <alignment horizontal="center" vertical="center"/>
      <protection/>
    </xf>
    <xf numFmtId="0" fontId="56" fillId="0" borderId="11" xfId="20" applyFont="1" applyBorder="1" applyAlignment="1">
      <alignment horizontal="center" vertical="center"/>
      <protection/>
    </xf>
    <xf numFmtId="1" fontId="15" fillId="0" borderId="11" xfId="20" applyNumberFormat="1" applyFont="1" applyFill="1" applyBorder="1" applyAlignment="1">
      <alignment horizontal="center" vertical="center" wrapText="1"/>
      <protection/>
    </xf>
    <xf numFmtId="1" fontId="42" fillId="24" borderId="11" xfId="0" applyNumberFormat="1" applyFont="1" applyFill="1" applyBorder="1" applyAlignment="1">
      <alignment horizontal="center" vertical="center"/>
    </xf>
    <xf numFmtId="0" fontId="10" fillId="24" borderId="11" xfId="0" applyFont="1" applyFill="1" applyBorder="1" applyAlignment="1">
      <alignment horizontal="center" vertical="center"/>
    </xf>
    <xf numFmtId="0" fontId="17" fillId="24" borderId="11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" fontId="17" fillId="0" borderId="11" xfId="0" applyNumberFormat="1" applyFont="1" applyBorder="1" applyAlignment="1">
      <alignment horizontal="center" vertical="center"/>
    </xf>
    <xf numFmtId="0" fontId="17" fillId="29" borderId="11" xfId="20" applyFont="1" applyFill="1" applyBorder="1" applyAlignment="1">
      <alignment horizontal="center" vertical="center"/>
      <protection/>
    </xf>
    <xf numFmtId="1" fontId="10" fillId="24" borderId="11" xfId="0" applyNumberFormat="1" applyFont="1" applyFill="1" applyBorder="1" applyAlignment="1">
      <alignment horizontal="center" vertical="center"/>
    </xf>
    <xf numFmtId="1" fontId="10" fillId="30" borderId="11" xfId="0" applyNumberFormat="1" applyFont="1" applyFill="1" applyBorder="1" applyAlignment="1">
      <alignment horizontal="center" vertical="center"/>
    </xf>
    <xf numFmtId="1" fontId="17" fillId="24" borderId="11" xfId="0" applyNumberFormat="1" applyFont="1" applyFill="1" applyBorder="1" applyAlignment="1">
      <alignment horizontal="center" vertical="center"/>
    </xf>
    <xf numFmtId="0" fontId="17" fillId="26" borderId="11" xfId="0" applyFont="1" applyFill="1" applyBorder="1" applyAlignment="1">
      <alignment horizontal="center" vertical="center"/>
    </xf>
    <xf numFmtId="1" fontId="10" fillId="26" borderId="11" xfId="0" applyNumberFormat="1" applyFont="1" applyFill="1" applyBorder="1" applyAlignment="1">
      <alignment horizontal="center" vertical="center"/>
    </xf>
    <xf numFmtId="0" fontId="0" fillId="26" borderId="0" xfId="0" applyFill="1"/>
    <xf numFmtId="1" fontId="47" fillId="26" borderId="11" xfId="0" applyNumberFormat="1" applyFont="1" applyFill="1" applyBorder="1" applyAlignment="1">
      <alignment horizontal="center" vertical="center"/>
    </xf>
    <xf numFmtId="1" fontId="48" fillId="26" borderId="11" xfId="0" applyNumberFormat="1" applyFont="1" applyFill="1" applyBorder="1" applyAlignment="1">
      <alignment horizontal="center" vertical="center"/>
    </xf>
    <xf numFmtId="0" fontId="47" fillId="26" borderId="11" xfId="0" applyFont="1" applyFill="1" applyBorder="1" applyAlignment="1">
      <alignment horizontal="center" vertical="center"/>
    </xf>
    <xf numFmtId="0" fontId="48" fillId="26" borderId="11" xfId="0" applyFont="1" applyFill="1" applyBorder="1" applyAlignment="1">
      <alignment horizontal="center" vertical="center"/>
    </xf>
    <xf numFmtId="0" fontId="17" fillId="24" borderId="11" xfId="0" applyFont="1" applyFill="1" applyBorder="1" applyAlignment="1">
      <alignment horizontal="center" vertical="center"/>
    </xf>
    <xf numFmtId="0" fontId="20" fillId="24" borderId="11" xfId="0" applyFont="1" applyFill="1" applyBorder="1" applyAlignment="1">
      <alignment horizontal="justify" vertical="center" wrapText="1"/>
    </xf>
    <xf numFmtId="1" fontId="19" fillId="24" borderId="11" xfId="20" applyNumberFormat="1" applyFont="1" applyFill="1" applyBorder="1" applyAlignment="1">
      <alignment horizontal="center" vertical="center"/>
      <protection/>
    </xf>
    <xf numFmtId="0" fontId="0" fillId="24" borderId="0" xfId="0" applyFill="1"/>
    <xf numFmtId="0" fontId="18" fillId="24" borderId="11" xfId="0" applyFont="1" applyFill="1" applyBorder="1" applyAlignment="1">
      <alignment horizontal="justify" vertical="center" wrapText="1"/>
    </xf>
    <xf numFmtId="0" fontId="4" fillId="24" borderId="11" xfId="0" applyFont="1" applyFill="1" applyBorder="1" applyAlignment="1">
      <alignment vertical="center" wrapText="1"/>
    </xf>
    <xf numFmtId="0" fontId="0" fillId="26" borderId="11" xfId="0" applyFill="1" applyBorder="1" applyAlignment="1">
      <alignment horizontal="center" vertical="center"/>
    </xf>
    <xf numFmtId="1" fontId="12" fillId="24" borderId="11" xfId="0" applyNumberFormat="1" applyFont="1" applyFill="1" applyBorder="1" applyAlignment="1">
      <alignment horizontal="center" vertical="center"/>
    </xf>
    <xf numFmtId="0" fontId="48" fillId="24" borderId="11" xfId="0" applyFont="1" applyFill="1" applyBorder="1" applyAlignment="1">
      <alignment horizontal="center" vertical="center"/>
    </xf>
    <xf numFmtId="0" fontId="47" fillId="24" borderId="11" xfId="0" applyFont="1" applyFill="1" applyBorder="1" applyAlignment="1">
      <alignment horizontal="center" vertical="center"/>
    </xf>
    <xf numFmtId="1" fontId="48" fillId="24" borderId="11" xfId="0" applyNumberFormat="1" applyFont="1" applyFill="1" applyBorder="1" applyAlignment="1">
      <alignment horizontal="center" vertical="center"/>
    </xf>
    <xf numFmtId="1" fontId="15" fillId="31" borderId="11" xfId="20" applyNumberFormat="1" applyFont="1" applyFill="1" applyBorder="1" applyAlignment="1">
      <alignment horizontal="center" vertical="center" wrapText="1"/>
      <protection/>
    </xf>
    <xf numFmtId="0" fontId="3" fillId="0" borderId="0" xfId="0" applyFont="1" applyAlignment="1">
      <alignment horizontal="center" vertical="center"/>
    </xf>
    <xf numFmtId="0" fontId="60" fillId="0" borderId="13" xfId="0" applyFont="1" applyBorder="1" applyAlignment="1">
      <alignment/>
    </xf>
    <xf numFmtId="0" fontId="61" fillId="0" borderId="11" xfId="20" applyFont="1" applyBorder="1" applyAlignment="1">
      <alignment horizontal="center" vertical="center" wrapText="1"/>
      <protection/>
    </xf>
    <xf numFmtId="0" fontId="3" fillId="0" borderId="10" xfId="0" applyFont="1" applyBorder="1" applyAlignment="1">
      <alignment horizontal="center" vertical="center"/>
    </xf>
    <xf numFmtId="0" fontId="62" fillId="0" borderId="11" xfId="20" applyFont="1" applyBorder="1" applyAlignment="1">
      <alignment horizontal="center" vertical="center" textRotation="90" wrapText="1"/>
      <protection/>
    </xf>
    <xf numFmtId="0" fontId="62" fillId="0" borderId="12" xfId="20" applyFont="1" applyBorder="1" applyAlignment="1">
      <alignment horizontal="center" vertical="center" wrapText="1"/>
      <protection/>
    </xf>
    <xf numFmtId="1" fontId="62" fillId="24" borderId="11" xfId="20" applyNumberFormat="1" applyFont="1" applyFill="1" applyBorder="1" applyAlignment="1">
      <alignment horizontal="center" vertical="center" wrapText="1"/>
      <protection/>
    </xf>
    <xf numFmtId="0" fontId="6" fillId="0" borderId="11" xfId="0" applyFont="1" applyBorder="1" applyAlignment="1">
      <alignment horizontal="center" vertical="center"/>
    </xf>
    <xf numFmtId="0" fontId="47" fillId="26" borderId="11" xfId="0" applyFont="1" applyFill="1" applyBorder="1" applyAlignment="1">
      <alignment horizontal="justify" vertical="center" wrapText="1"/>
    </xf>
    <xf numFmtId="0" fontId="3" fillId="26" borderId="11" xfId="0" applyFont="1" applyFill="1" applyBorder="1" applyAlignment="1">
      <alignment vertical="center" wrapText="1"/>
    </xf>
    <xf numFmtId="1" fontId="8" fillId="0" borderId="11" xfId="0" applyNumberFormat="1" applyFont="1" applyBorder="1" applyAlignment="1">
      <alignment horizontal="center" vertical="center"/>
    </xf>
    <xf numFmtId="1" fontId="9" fillId="26" borderId="11" xfId="20" applyNumberFormat="1" applyFont="1" applyFill="1" applyBorder="1" applyAlignment="1">
      <alignment horizontal="center" vertical="center"/>
      <protection/>
    </xf>
    <xf numFmtId="0" fontId="6" fillId="26" borderId="11" xfId="0" applyFont="1" applyFill="1" applyBorder="1" applyAlignment="1">
      <alignment horizontal="center" vertical="center"/>
    </xf>
    <xf numFmtId="0" fontId="48" fillId="26" borderId="11" xfId="0" applyFont="1" applyFill="1" applyBorder="1" applyAlignment="1">
      <alignment horizontal="justify" vertical="center" wrapText="1"/>
    </xf>
    <xf numFmtId="1" fontId="8" fillId="26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justify" vertical="center" wrapText="1"/>
    </xf>
    <xf numFmtId="1" fontId="9" fillId="0" borderId="11" xfId="20" applyNumberFormat="1" applyFont="1" applyFill="1" applyBorder="1" applyAlignment="1">
      <alignment horizontal="center" vertical="center"/>
      <protection/>
    </xf>
    <xf numFmtId="0" fontId="47" fillId="25" borderId="11" xfId="0" applyFont="1" applyFill="1" applyBorder="1" applyAlignment="1">
      <alignment horizontal="justify" vertical="center" wrapText="1"/>
    </xf>
    <xf numFmtId="0" fontId="3" fillId="25" borderId="11" xfId="0" applyFont="1" applyFill="1" applyBorder="1" applyAlignment="1">
      <alignment vertical="center" wrapText="1"/>
    </xf>
    <xf numFmtId="0" fontId="48" fillId="0" borderId="11" xfId="0" applyFont="1" applyBorder="1" applyAlignment="1">
      <alignment horizontal="justify" vertical="center" wrapText="1"/>
    </xf>
    <xf numFmtId="0" fontId="8" fillId="0" borderId="0" xfId="0" applyFont="1"/>
    <xf numFmtId="0" fontId="8" fillId="0" borderId="11" xfId="0" applyFont="1" applyBorder="1" applyAlignment="1">
      <alignment horizontal="center" vertical="center"/>
    </xf>
    <xf numFmtId="0" fontId="8" fillId="26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/>
    <xf numFmtId="1" fontId="3" fillId="0" borderId="11" xfId="0" applyNumberFormat="1" applyFont="1" applyBorder="1" applyAlignment="1">
      <alignment horizontal="center" vertical="center"/>
    </xf>
    <xf numFmtId="0" fontId="3" fillId="24" borderId="0" xfId="0" applyFont="1" applyFill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9" fillId="0" borderId="13" xfId="20" applyFont="1" applyBorder="1" applyAlignment="1">
      <alignment horizontal="center" vertical="center"/>
      <protection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11" xfId="20" applyFont="1" applyBorder="1" applyAlignment="1">
      <alignment horizontal="center" vertical="center" wrapText="1"/>
      <protection/>
    </xf>
    <xf numFmtId="0" fontId="11" fillId="0" borderId="12" xfId="20" applyFont="1" applyBorder="1" applyAlignment="1">
      <alignment horizontal="center" vertical="center" wrapText="1"/>
      <protection/>
    </xf>
    <xf numFmtId="0" fontId="11" fillId="0" borderId="10" xfId="20" applyFont="1" applyBorder="1" applyAlignment="1">
      <alignment horizontal="center" vertical="center" wrapText="1"/>
      <protection/>
    </xf>
    <xf numFmtId="0" fontId="11" fillId="0" borderId="14" xfId="20" applyFont="1" applyBorder="1" applyAlignment="1">
      <alignment horizontal="center" vertical="center" wrapText="1"/>
      <protection/>
    </xf>
    <xf numFmtId="0" fontId="11" fillId="0" borderId="15" xfId="20" applyFont="1" applyBorder="1" applyAlignment="1">
      <alignment horizontal="center" vertical="center" wrapText="1"/>
      <protection/>
    </xf>
    <xf numFmtId="0" fontId="11" fillId="24" borderId="11" xfId="20" applyFont="1" applyFill="1" applyBorder="1" applyAlignment="1">
      <alignment horizontal="center" vertical="center" wrapText="1"/>
      <protection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1" fillId="0" borderId="11" xfId="20" applyFont="1" applyBorder="1" applyAlignment="1">
      <alignment horizontal="center" vertical="center" textRotation="90" wrapText="1"/>
      <protection/>
    </xf>
    <xf numFmtId="0" fontId="2" fillId="0" borderId="1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justify" vertical="center" wrapText="1"/>
    </xf>
    <xf numFmtId="0" fontId="61" fillId="0" borderId="11" xfId="20" applyFont="1" applyBorder="1" applyAlignment="1">
      <alignment horizontal="center" vertical="center" wrapText="1"/>
      <protection/>
    </xf>
    <xf numFmtId="0" fontId="8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1" fillId="0" borderId="11" xfId="20" applyFont="1" applyBorder="1" applyAlignment="1">
      <alignment horizontal="center" vertical="center" textRotation="90" wrapText="1"/>
      <protection/>
    </xf>
    <xf numFmtId="0" fontId="61" fillId="0" borderId="12" xfId="20" applyFont="1" applyBorder="1" applyAlignment="1">
      <alignment horizontal="center" vertical="center" wrapText="1"/>
      <protection/>
    </xf>
    <xf numFmtId="0" fontId="61" fillId="0" borderId="10" xfId="20" applyFont="1" applyBorder="1" applyAlignment="1">
      <alignment horizontal="center" vertical="center" wrapText="1"/>
      <protection/>
    </xf>
    <xf numFmtId="0" fontId="61" fillId="0" borderId="14" xfId="20" applyFont="1" applyBorder="1" applyAlignment="1">
      <alignment horizontal="center" vertical="center" wrapText="1"/>
      <protection/>
    </xf>
    <xf numFmtId="0" fontId="61" fillId="0" borderId="15" xfId="20" applyFont="1" applyBorder="1" applyAlignment="1">
      <alignment horizontal="center" vertical="center" wrapText="1"/>
      <protection/>
    </xf>
    <xf numFmtId="0" fontId="61" fillId="24" borderId="11" xfId="20" applyFont="1" applyFill="1" applyBorder="1" applyAlignment="1">
      <alignment horizontal="center" vertical="center" wrapText="1"/>
      <protection/>
    </xf>
  </cellXfs>
  <cellStyles count="404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Обычный_Трудоуст-во выпускников ТиПО-1 ШТ" xfId="20"/>
    <cellStyle name="20% - Акцент1 10" xfId="21"/>
    <cellStyle name="20% - Акцент1 2" xfId="22"/>
    <cellStyle name="20% - Акцент1 3" xfId="23"/>
    <cellStyle name="20% - Акцент1 4" xfId="24"/>
    <cellStyle name="20% - Акцент1 5" xfId="25"/>
    <cellStyle name="20% - Акцент1 6" xfId="26"/>
    <cellStyle name="20% - Акцент1 7" xfId="27"/>
    <cellStyle name="20% - Акцент1 8" xfId="28"/>
    <cellStyle name="20% - Акцент1 9" xfId="29"/>
    <cellStyle name="20% - Акцент2 10" xfId="30"/>
    <cellStyle name="20% - Акцент2 2" xfId="31"/>
    <cellStyle name="20% - Акцент2 3" xfId="32"/>
    <cellStyle name="20% - Акцент2 4" xfId="33"/>
    <cellStyle name="20% - Акцент2 5" xfId="34"/>
    <cellStyle name="20% - Акцент2 6" xfId="35"/>
    <cellStyle name="20% - Акцент2 7" xfId="36"/>
    <cellStyle name="20% - Акцент2 8" xfId="37"/>
    <cellStyle name="20% - Акцент2 9" xfId="38"/>
    <cellStyle name="20% - Акцент3 10" xfId="39"/>
    <cellStyle name="20% - Акцент3 2" xfId="40"/>
    <cellStyle name="20% - Акцент3 3" xfId="41"/>
    <cellStyle name="20% - Акцент3 4" xfId="42"/>
    <cellStyle name="20% - Акцент3 5" xfId="43"/>
    <cellStyle name="20% - Акцент3 6" xfId="44"/>
    <cellStyle name="20% - Акцент3 7" xfId="45"/>
    <cellStyle name="20% - Акцент3 8" xfId="46"/>
    <cellStyle name="20% - Акцент3 9" xfId="47"/>
    <cellStyle name="20% - Акцент4 10" xfId="48"/>
    <cellStyle name="20% - Акцент4 2" xfId="49"/>
    <cellStyle name="20% - Акцент4 3" xfId="50"/>
    <cellStyle name="20% - Акцент4 4" xfId="51"/>
    <cellStyle name="20% - Акцент4 5" xfId="52"/>
    <cellStyle name="20% - Акцент4 6" xfId="53"/>
    <cellStyle name="20% - Акцент4 7" xfId="54"/>
    <cellStyle name="20% - Акцент4 8" xfId="55"/>
    <cellStyle name="20% - Акцент4 9" xfId="56"/>
    <cellStyle name="20% - Акцент5 10" xfId="57"/>
    <cellStyle name="20% - Акцент5 2" xfId="58"/>
    <cellStyle name="20% - Акцент5 3" xfId="59"/>
    <cellStyle name="20% - Акцент5 4" xfId="60"/>
    <cellStyle name="20% - Акцент5 5" xfId="61"/>
    <cellStyle name="20% - Акцент5 6" xfId="62"/>
    <cellStyle name="20% - Акцент5 7" xfId="63"/>
    <cellStyle name="20% - Акцент5 8" xfId="64"/>
    <cellStyle name="20% - Акцент5 9" xfId="65"/>
    <cellStyle name="20% - Акцент6 10" xfId="66"/>
    <cellStyle name="20% - Акцент6 2" xfId="67"/>
    <cellStyle name="20% - Акцент6 3" xfId="68"/>
    <cellStyle name="20% - Акцент6 4" xfId="69"/>
    <cellStyle name="20% - Акцент6 5" xfId="70"/>
    <cellStyle name="20% - Акцент6 6" xfId="71"/>
    <cellStyle name="20% - Акцент6 7" xfId="72"/>
    <cellStyle name="20% - Акцент6 8" xfId="73"/>
    <cellStyle name="20% - Акцент6 9" xfId="74"/>
    <cellStyle name="40% - Акцент1 10" xfId="75"/>
    <cellStyle name="40% - Акцент1 2" xfId="76"/>
    <cellStyle name="40% - Акцент1 3" xfId="77"/>
    <cellStyle name="40% - Акцент1 4" xfId="78"/>
    <cellStyle name="40% - Акцент1 5" xfId="79"/>
    <cellStyle name="40% - Акцент1 6" xfId="80"/>
    <cellStyle name="40% - Акцент1 7" xfId="81"/>
    <cellStyle name="40% - Акцент1 8" xfId="82"/>
    <cellStyle name="40% - Акцент1 9" xfId="83"/>
    <cellStyle name="40% - Акцент2 10" xfId="84"/>
    <cellStyle name="40% - Акцент2 2" xfId="85"/>
    <cellStyle name="40% - Акцент2 3" xfId="86"/>
    <cellStyle name="40% - Акцент2 4" xfId="87"/>
    <cellStyle name="40% - Акцент2 5" xfId="88"/>
    <cellStyle name="40% - Акцент2 6" xfId="89"/>
    <cellStyle name="40% - Акцент2 7" xfId="90"/>
    <cellStyle name="40% - Акцент2 8" xfId="91"/>
    <cellStyle name="40% - Акцент2 9" xfId="92"/>
    <cellStyle name="40% - Акцент3 10" xfId="93"/>
    <cellStyle name="40% - Акцент3 2" xfId="94"/>
    <cellStyle name="40% - Акцент3 3" xfId="95"/>
    <cellStyle name="40% - Акцент3 4" xfId="96"/>
    <cellStyle name="40% - Акцент3 5" xfId="97"/>
    <cellStyle name="40% - Акцент3 6" xfId="98"/>
    <cellStyle name="40% - Акцент3 7" xfId="99"/>
    <cellStyle name="40% - Акцент3 8" xfId="100"/>
    <cellStyle name="40% - Акцент3 9" xfId="101"/>
    <cellStyle name="40% - Акцент4 10" xfId="102"/>
    <cellStyle name="40% - Акцент4 2" xfId="103"/>
    <cellStyle name="40% - Акцент4 3" xfId="104"/>
    <cellStyle name="40% - Акцент4 4" xfId="105"/>
    <cellStyle name="40% - Акцент4 5" xfId="106"/>
    <cellStyle name="40% - Акцент4 6" xfId="107"/>
    <cellStyle name="40% - Акцент4 7" xfId="108"/>
    <cellStyle name="40% - Акцент4 8" xfId="109"/>
    <cellStyle name="40% - Акцент4 9" xfId="110"/>
    <cellStyle name="40% - Акцент5 10" xfId="111"/>
    <cellStyle name="40% - Акцент5 2" xfId="112"/>
    <cellStyle name="40% - Акцент5 3" xfId="113"/>
    <cellStyle name="40% - Акцент5 4" xfId="114"/>
    <cellStyle name="40% - Акцент5 5" xfId="115"/>
    <cellStyle name="40% - Акцент5 6" xfId="116"/>
    <cellStyle name="40% - Акцент5 7" xfId="117"/>
    <cellStyle name="40% - Акцент5 8" xfId="118"/>
    <cellStyle name="40% - Акцент5 9" xfId="119"/>
    <cellStyle name="40% - Акцент6 10" xfId="120"/>
    <cellStyle name="40% - Акцент6 2" xfId="121"/>
    <cellStyle name="40% - Акцент6 3" xfId="122"/>
    <cellStyle name="40% - Акцент6 4" xfId="123"/>
    <cellStyle name="40% - Акцент6 5" xfId="124"/>
    <cellStyle name="40% - Акцент6 6" xfId="125"/>
    <cellStyle name="40% - Акцент6 7" xfId="126"/>
    <cellStyle name="40% - Акцент6 8" xfId="127"/>
    <cellStyle name="40% - Акцент6 9" xfId="128"/>
    <cellStyle name="60% - Акцент1 10" xfId="129"/>
    <cellStyle name="60% - Акцент1 2" xfId="130"/>
    <cellStyle name="60% - Акцент1 3" xfId="131"/>
    <cellStyle name="60% - Акцент1 4" xfId="132"/>
    <cellStyle name="60% - Акцент1 5" xfId="133"/>
    <cellStyle name="60% - Акцент1 6" xfId="134"/>
    <cellStyle name="60% - Акцент1 7" xfId="135"/>
    <cellStyle name="60% - Акцент1 8" xfId="136"/>
    <cellStyle name="60% - Акцент1 9" xfId="137"/>
    <cellStyle name="60% - Акцент2 10" xfId="138"/>
    <cellStyle name="60% - Акцент2 2" xfId="139"/>
    <cellStyle name="60% - Акцент2 3" xfId="140"/>
    <cellStyle name="60% - Акцент2 4" xfId="141"/>
    <cellStyle name="60% - Акцент2 5" xfId="142"/>
    <cellStyle name="60% - Акцент2 6" xfId="143"/>
    <cellStyle name="60% - Акцент2 7" xfId="144"/>
    <cellStyle name="60% - Акцент2 8" xfId="145"/>
    <cellStyle name="60% - Акцент2 9" xfId="146"/>
    <cellStyle name="60% - Акцент3 10" xfId="147"/>
    <cellStyle name="60% - Акцент3 2" xfId="148"/>
    <cellStyle name="60% - Акцент3 3" xfId="149"/>
    <cellStyle name="60% - Акцент3 4" xfId="150"/>
    <cellStyle name="60% - Акцент3 5" xfId="151"/>
    <cellStyle name="60% - Акцент3 6" xfId="152"/>
    <cellStyle name="60% - Акцент3 7" xfId="153"/>
    <cellStyle name="60% - Акцент3 8" xfId="154"/>
    <cellStyle name="60% - Акцент3 9" xfId="155"/>
    <cellStyle name="60% - Акцент4 10" xfId="156"/>
    <cellStyle name="60% - Акцент4 2" xfId="157"/>
    <cellStyle name="60% - Акцент4 3" xfId="158"/>
    <cellStyle name="60% - Акцент4 4" xfId="159"/>
    <cellStyle name="60% - Акцент4 5" xfId="160"/>
    <cellStyle name="60% - Акцент4 6" xfId="161"/>
    <cellStyle name="60% - Акцент4 7" xfId="162"/>
    <cellStyle name="60% - Акцент4 8" xfId="163"/>
    <cellStyle name="60% - Акцент4 9" xfId="164"/>
    <cellStyle name="60% - Акцент5 10" xfId="165"/>
    <cellStyle name="60% - Акцент5 2" xfId="166"/>
    <cellStyle name="60% - Акцент5 3" xfId="167"/>
    <cellStyle name="60% - Акцент5 4" xfId="168"/>
    <cellStyle name="60% - Акцент5 5" xfId="169"/>
    <cellStyle name="60% - Акцент5 6" xfId="170"/>
    <cellStyle name="60% - Акцент5 7" xfId="171"/>
    <cellStyle name="60% - Акцент5 8" xfId="172"/>
    <cellStyle name="60% - Акцент5 9" xfId="173"/>
    <cellStyle name="60% - Акцент6 10" xfId="174"/>
    <cellStyle name="60% - Акцент6 2" xfId="175"/>
    <cellStyle name="60% - Акцент6 3" xfId="176"/>
    <cellStyle name="60% - Акцент6 4" xfId="177"/>
    <cellStyle name="60% - Акцент6 5" xfId="178"/>
    <cellStyle name="60% - Акцент6 6" xfId="179"/>
    <cellStyle name="60% - Акцент6 7" xfId="180"/>
    <cellStyle name="60% - Акцент6 8" xfId="181"/>
    <cellStyle name="60% - Акцент6 9" xfId="182"/>
    <cellStyle name="Акцент1 10" xfId="183"/>
    <cellStyle name="Акцент1 2" xfId="184"/>
    <cellStyle name="Акцент1 3" xfId="185"/>
    <cellStyle name="Акцент1 4" xfId="186"/>
    <cellStyle name="Акцент1 5" xfId="187"/>
    <cellStyle name="Акцент1 6" xfId="188"/>
    <cellStyle name="Акцент1 7" xfId="189"/>
    <cellStyle name="Акцент1 8" xfId="190"/>
    <cellStyle name="Акцент1 9" xfId="191"/>
    <cellStyle name="Акцент2 10" xfId="192"/>
    <cellStyle name="Акцент2 2" xfId="193"/>
    <cellStyle name="Акцент2 3" xfId="194"/>
    <cellStyle name="Акцент2 4" xfId="195"/>
    <cellStyle name="Акцент2 5" xfId="196"/>
    <cellStyle name="Акцент2 6" xfId="197"/>
    <cellStyle name="Акцент2 7" xfId="198"/>
    <cellStyle name="Акцент2 8" xfId="199"/>
    <cellStyle name="Акцент2 9" xfId="200"/>
    <cellStyle name="Акцент3 10" xfId="201"/>
    <cellStyle name="Акцент3 2" xfId="202"/>
    <cellStyle name="Акцент3 3" xfId="203"/>
    <cellStyle name="Акцент3 4" xfId="204"/>
    <cellStyle name="Акцент3 5" xfId="205"/>
    <cellStyle name="Акцент3 6" xfId="206"/>
    <cellStyle name="Акцент3 7" xfId="207"/>
    <cellStyle name="Акцент3 8" xfId="208"/>
    <cellStyle name="Акцент3 9" xfId="209"/>
    <cellStyle name="Акцент4 10" xfId="210"/>
    <cellStyle name="Акцент4 2" xfId="211"/>
    <cellStyle name="Акцент4 3" xfId="212"/>
    <cellStyle name="Акцент4 4" xfId="213"/>
    <cellStyle name="Акцент4 5" xfId="214"/>
    <cellStyle name="Акцент4 6" xfId="215"/>
    <cellStyle name="Акцент4 7" xfId="216"/>
    <cellStyle name="Акцент4 8" xfId="217"/>
    <cellStyle name="Акцент4 9" xfId="218"/>
    <cellStyle name="Акцент5 10" xfId="219"/>
    <cellStyle name="Акцент5 2" xfId="220"/>
    <cellStyle name="Акцент5 3" xfId="221"/>
    <cellStyle name="Акцент5 4" xfId="222"/>
    <cellStyle name="Акцент5 5" xfId="223"/>
    <cellStyle name="Акцент5 6" xfId="224"/>
    <cellStyle name="Акцент5 7" xfId="225"/>
    <cellStyle name="Акцент5 8" xfId="226"/>
    <cellStyle name="Акцент5 9" xfId="227"/>
    <cellStyle name="Акцент6 10" xfId="228"/>
    <cellStyle name="Акцент6 2" xfId="229"/>
    <cellStyle name="Акцент6 3" xfId="230"/>
    <cellStyle name="Акцент6 4" xfId="231"/>
    <cellStyle name="Акцент6 5" xfId="232"/>
    <cellStyle name="Акцент6 6" xfId="233"/>
    <cellStyle name="Акцент6 7" xfId="234"/>
    <cellStyle name="Акцент6 8" xfId="235"/>
    <cellStyle name="Акцент6 9" xfId="236"/>
    <cellStyle name="Ввод  10" xfId="237"/>
    <cellStyle name="Ввод  2" xfId="238"/>
    <cellStyle name="Ввод  3" xfId="239"/>
    <cellStyle name="Ввод  4" xfId="240"/>
    <cellStyle name="Ввод  5" xfId="241"/>
    <cellStyle name="Ввод  6" xfId="242"/>
    <cellStyle name="Ввод  7" xfId="243"/>
    <cellStyle name="Ввод  8" xfId="244"/>
    <cellStyle name="Ввод  9" xfId="245"/>
    <cellStyle name="Вывод 10" xfId="246"/>
    <cellStyle name="Вывод 2" xfId="247"/>
    <cellStyle name="Вывод 3" xfId="248"/>
    <cellStyle name="Вывод 4" xfId="249"/>
    <cellStyle name="Вывод 5" xfId="250"/>
    <cellStyle name="Вывод 6" xfId="251"/>
    <cellStyle name="Вывод 7" xfId="252"/>
    <cellStyle name="Вывод 8" xfId="253"/>
    <cellStyle name="Вывод 9" xfId="254"/>
    <cellStyle name="Вычисление 10" xfId="255"/>
    <cellStyle name="Вычисление 2" xfId="256"/>
    <cellStyle name="Вычисление 3" xfId="257"/>
    <cellStyle name="Вычисление 4" xfId="258"/>
    <cellStyle name="Вычисление 5" xfId="259"/>
    <cellStyle name="Вычисление 6" xfId="260"/>
    <cellStyle name="Вычисление 7" xfId="261"/>
    <cellStyle name="Вычисление 8" xfId="262"/>
    <cellStyle name="Вычисление 9" xfId="263"/>
    <cellStyle name="Заголовок 1 10" xfId="264"/>
    <cellStyle name="Заголовок 1 2" xfId="265"/>
    <cellStyle name="Заголовок 1 3" xfId="266"/>
    <cellStyle name="Заголовок 1 4" xfId="267"/>
    <cellStyle name="Заголовок 1 5" xfId="268"/>
    <cellStyle name="Заголовок 1 6" xfId="269"/>
    <cellStyle name="Заголовок 1 7" xfId="270"/>
    <cellStyle name="Заголовок 1 8" xfId="271"/>
    <cellStyle name="Заголовок 1 9" xfId="272"/>
    <cellStyle name="Заголовок 2 10" xfId="273"/>
    <cellStyle name="Заголовок 2 2" xfId="274"/>
    <cellStyle name="Заголовок 2 3" xfId="275"/>
    <cellStyle name="Заголовок 2 4" xfId="276"/>
    <cellStyle name="Заголовок 2 5" xfId="277"/>
    <cellStyle name="Заголовок 2 6" xfId="278"/>
    <cellStyle name="Заголовок 2 7" xfId="279"/>
    <cellStyle name="Заголовок 2 8" xfId="280"/>
    <cellStyle name="Заголовок 2 9" xfId="281"/>
    <cellStyle name="Заголовок 3 10" xfId="282"/>
    <cellStyle name="Заголовок 3 2" xfId="283"/>
    <cellStyle name="Заголовок 3 3" xfId="284"/>
    <cellStyle name="Заголовок 3 4" xfId="285"/>
    <cellStyle name="Заголовок 3 5" xfId="286"/>
    <cellStyle name="Заголовок 3 6" xfId="287"/>
    <cellStyle name="Заголовок 3 7" xfId="288"/>
    <cellStyle name="Заголовок 3 8" xfId="289"/>
    <cellStyle name="Заголовок 3 9" xfId="290"/>
    <cellStyle name="Заголовок 4 10" xfId="291"/>
    <cellStyle name="Заголовок 4 2" xfId="292"/>
    <cellStyle name="Заголовок 4 3" xfId="293"/>
    <cellStyle name="Заголовок 4 4" xfId="294"/>
    <cellStyle name="Заголовок 4 5" xfId="295"/>
    <cellStyle name="Заголовок 4 6" xfId="296"/>
    <cellStyle name="Заголовок 4 7" xfId="297"/>
    <cellStyle name="Заголовок 4 8" xfId="298"/>
    <cellStyle name="Заголовок 4 9" xfId="299"/>
    <cellStyle name="Итог 10" xfId="300"/>
    <cellStyle name="Итог 2" xfId="301"/>
    <cellStyle name="Итог 3" xfId="302"/>
    <cellStyle name="Итог 4" xfId="303"/>
    <cellStyle name="Итог 5" xfId="304"/>
    <cellStyle name="Итог 6" xfId="305"/>
    <cellStyle name="Итог 7" xfId="306"/>
    <cellStyle name="Итог 8" xfId="307"/>
    <cellStyle name="Итог 9" xfId="308"/>
    <cellStyle name="Контрольная ячейка 10" xfId="309"/>
    <cellStyle name="Контрольная ячейка 2" xfId="310"/>
    <cellStyle name="Контрольная ячейка 3" xfId="311"/>
    <cellStyle name="Контрольная ячейка 4" xfId="312"/>
    <cellStyle name="Контрольная ячейка 5" xfId="313"/>
    <cellStyle name="Контрольная ячейка 6" xfId="314"/>
    <cellStyle name="Контрольная ячейка 7" xfId="315"/>
    <cellStyle name="Контрольная ячейка 8" xfId="316"/>
    <cellStyle name="Контрольная ячейка 9" xfId="317"/>
    <cellStyle name="Название 10" xfId="318"/>
    <cellStyle name="Название 2" xfId="319"/>
    <cellStyle name="Название 3" xfId="320"/>
    <cellStyle name="Название 4" xfId="321"/>
    <cellStyle name="Название 5" xfId="322"/>
    <cellStyle name="Название 6" xfId="323"/>
    <cellStyle name="Название 7" xfId="324"/>
    <cellStyle name="Название 8" xfId="325"/>
    <cellStyle name="Название 9" xfId="326"/>
    <cellStyle name="Нейтральный 10" xfId="327"/>
    <cellStyle name="Нейтральный 2" xfId="328"/>
    <cellStyle name="Нейтральный 3" xfId="329"/>
    <cellStyle name="Нейтральный 4" xfId="330"/>
    <cellStyle name="Нейтральный 5" xfId="331"/>
    <cellStyle name="Нейтральный 6" xfId="332"/>
    <cellStyle name="Нейтральный 7" xfId="333"/>
    <cellStyle name="Нейтральный 8" xfId="334"/>
    <cellStyle name="Нейтральный 9" xfId="335"/>
    <cellStyle name="Обычный 10" xfId="336"/>
    <cellStyle name="Обычный 11" xfId="337"/>
    <cellStyle name="Обычный 12" xfId="338"/>
    <cellStyle name="Обычный 13" xfId="339"/>
    <cellStyle name="Обычный 2" xfId="340"/>
    <cellStyle name="Обычный 2 2" xfId="341"/>
    <cellStyle name="Обычный 3" xfId="342"/>
    <cellStyle name="Обычный 4" xfId="343"/>
    <cellStyle name="Обычный 4 2" xfId="344"/>
    <cellStyle name="Обычный 5" xfId="345"/>
    <cellStyle name="Обычный 5 2" xfId="346"/>
    <cellStyle name="Обычный 5 2 2" xfId="347"/>
    <cellStyle name="Обычный 6" xfId="348"/>
    <cellStyle name="Обычный 7" xfId="349"/>
    <cellStyle name="Обычный 8" xfId="350"/>
    <cellStyle name="Обычный 9" xfId="351"/>
    <cellStyle name="Плохой 10" xfId="352"/>
    <cellStyle name="Плохой 2" xfId="353"/>
    <cellStyle name="Плохой 3" xfId="354"/>
    <cellStyle name="Плохой 4" xfId="355"/>
    <cellStyle name="Плохой 5" xfId="356"/>
    <cellStyle name="Плохой 6" xfId="357"/>
    <cellStyle name="Плохой 7" xfId="358"/>
    <cellStyle name="Плохой 8" xfId="359"/>
    <cellStyle name="Плохой 9" xfId="360"/>
    <cellStyle name="Пояснение 10" xfId="361"/>
    <cellStyle name="Пояснение 2" xfId="362"/>
    <cellStyle name="Пояснение 3" xfId="363"/>
    <cellStyle name="Пояснение 4" xfId="364"/>
    <cellStyle name="Пояснение 5" xfId="365"/>
    <cellStyle name="Пояснение 6" xfId="366"/>
    <cellStyle name="Пояснение 7" xfId="367"/>
    <cellStyle name="Пояснение 8" xfId="368"/>
    <cellStyle name="Пояснение 9" xfId="369"/>
    <cellStyle name="Примечание 10" xfId="370"/>
    <cellStyle name="Примечание 2" xfId="371"/>
    <cellStyle name="Примечание 3" xfId="372"/>
    <cellStyle name="Примечание 4" xfId="373"/>
    <cellStyle name="Примечание 5" xfId="374"/>
    <cellStyle name="Примечание 6" xfId="375"/>
    <cellStyle name="Примечание 7" xfId="376"/>
    <cellStyle name="Примечание 8" xfId="377"/>
    <cellStyle name="Примечание 9" xfId="378"/>
    <cellStyle name="Связанная ячейка 10" xfId="379"/>
    <cellStyle name="Связанная ячейка 2" xfId="380"/>
    <cellStyle name="Связанная ячейка 3" xfId="381"/>
    <cellStyle name="Связанная ячейка 4" xfId="382"/>
    <cellStyle name="Связанная ячейка 5" xfId="383"/>
    <cellStyle name="Связанная ячейка 6" xfId="384"/>
    <cellStyle name="Связанная ячейка 7" xfId="385"/>
    <cellStyle name="Связанная ячейка 8" xfId="386"/>
    <cellStyle name="Связанная ячейка 9" xfId="387"/>
    <cellStyle name="Текст предупреждения 10" xfId="388"/>
    <cellStyle name="Текст предупреждения 2" xfId="389"/>
    <cellStyle name="Текст предупреждения 3" xfId="390"/>
    <cellStyle name="Текст предупреждения 4" xfId="391"/>
    <cellStyle name="Текст предупреждения 5" xfId="392"/>
    <cellStyle name="Текст предупреждения 6" xfId="393"/>
    <cellStyle name="Текст предупреждения 7" xfId="394"/>
    <cellStyle name="Текст предупреждения 8" xfId="395"/>
    <cellStyle name="Текст предупреждения 9" xfId="396"/>
    <cellStyle name="Хороший 10" xfId="397"/>
    <cellStyle name="Хороший 2" xfId="398"/>
    <cellStyle name="Хороший 3" xfId="399"/>
    <cellStyle name="Хороший 4" xfId="400"/>
    <cellStyle name="Хороший 5" xfId="401"/>
    <cellStyle name="Хороший 6" xfId="402"/>
    <cellStyle name="Хороший 7" xfId="403"/>
    <cellStyle name="Хороший 8" xfId="404"/>
    <cellStyle name="Хороший 9" xfId="405"/>
    <cellStyle name="Название 10 2" xfId="406"/>
    <cellStyle name="Название 2 2" xfId="407"/>
    <cellStyle name="Название 3 2" xfId="408"/>
    <cellStyle name="Название 4 2" xfId="409"/>
    <cellStyle name="Название 5 2" xfId="410"/>
    <cellStyle name="Название 6 2" xfId="411"/>
    <cellStyle name="Название 7 2" xfId="412"/>
    <cellStyle name="Название 8 2" xfId="413"/>
    <cellStyle name="Название 9 2" xfId="414"/>
    <cellStyle name="Обычный 4 3" xfId="415"/>
    <cellStyle name="Обычный 4 2 2" xfId="416"/>
    <cellStyle name="Обычный 5 2 2 2" xfId="41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9" Type="http://schemas.openxmlformats.org/officeDocument/2006/relationships/worksheet" Target="worksheets/sheet8.xml" /><Relationship Id="rId8" Type="http://schemas.openxmlformats.org/officeDocument/2006/relationships/worksheet" Target="worksheets/sheet7.xml" /><Relationship Id="rId34" Type="http://schemas.openxmlformats.org/officeDocument/2006/relationships/externalLink" Target="externalLinks/externalLink1.xml" /><Relationship Id="rId35" Type="http://schemas.openxmlformats.org/officeDocument/2006/relationships/calcChain" Target="calcChain.xml" /><Relationship Id="rId6" Type="http://schemas.openxmlformats.org/officeDocument/2006/relationships/worksheet" Target="worksheets/sheet5.xml" /><Relationship Id="rId5" Type="http://schemas.openxmlformats.org/officeDocument/2006/relationships/worksheet" Target="worksheets/sheet4.xml" /><Relationship Id="rId31" Type="http://schemas.openxmlformats.org/officeDocument/2006/relationships/worksheet" Target="worksheets/sheet30.xml" /><Relationship Id="rId4" Type="http://schemas.openxmlformats.org/officeDocument/2006/relationships/worksheet" Target="worksheets/sheet3.xml" /><Relationship Id="rId33" Type="http://schemas.openxmlformats.org/officeDocument/2006/relationships/sharedStrings" Target="sharedStrings.xml" /><Relationship Id="rId27" Type="http://schemas.openxmlformats.org/officeDocument/2006/relationships/worksheet" Target="worksheets/sheet26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7" Type="http://schemas.openxmlformats.org/officeDocument/2006/relationships/worksheet" Target="worksheets/sheet6.xml" /><Relationship Id="rId3" Type="http://schemas.openxmlformats.org/officeDocument/2006/relationships/worksheet" Target="worksheets/sheet2.xml" /><Relationship Id="rId30" Type="http://schemas.openxmlformats.org/officeDocument/2006/relationships/worksheet" Target="worksheets/sheet29.xml" /><Relationship Id="rId21" Type="http://schemas.openxmlformats.org/officeDocument/2006/relationships/worksheet" Target="worksheets/sheet20.xml" /><Relationship Id="rId32" Type="http://schemas.openxmlformats.org/officeDocument/2006/relationships/styles" Target="styles.xml" /><Relationship Id="rId16" Type="http://schemas.openxmlformats.org/officeDocument/2006/relationships/worksheet" Target="worksheets/sheet15.xml" /><Relationship Id="rId22" Type="http://schemas.openxmlformats.org/officeDocument/2006/relationships/worksheet" Target="worksheets/sheet21.xml" /><Relationship Id="rId24" Type="http://schemas.openxmlformats.org/officeDocument/2006/relationships/worksheet" Target="worksheets/sheet23.xml" /><Relationship Id="rId14" Type="http://schemas.openxmlformats.org/officeDocument/2006/relationships/worksheet" Target="worksheets/sheet13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23" Type="http://schemas.openxmlformats.org/officeDocument/2006/relationships/worksheet" Target="worksheets/sheet22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15" Type="http://schemas.openxmlformats.org/officeDocument/2006/relationships/worksheet" Target="worksheets/sheet14.xml" /><Relationship Id="rId20" Type="http://schemas.openxmlformats.org/officeDocument/2006/relationships/worksheet" Target="worksheets/sheet19.xml" /><Relationship Id="rId17" Type="http://schemas.openxmlformats.org/officeDocument/2006/relationships/worksheet" Target="worksheets/sheet16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/Users/User/Downloads/&#1050;&#1040;&#1055;&#1040;&#1051;%20&#1090;&#1088;&#1091;&#1076;&#1086;&#1091;-&#1074;&#1086;%202024&#1075;%20(8)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кол"/>
      <sheetName val="свод"/>
      <sheetName val="гос"/>
      <sheetName val="част"/>
      <sheetName val="пл 1"/>
      <sheetName val="пл 3"/>
      <sheetName val="пл 5"/>
      <sheetName val="пл 12"/>
      <sheetName val="пл 14"/>
      <sheetName val="пл 15"/>
      <sheetName val="пл 16"/>
      <sheetName val="пл 17"/>
      <sheetName val="пл 18"/>
      <sheetName val="пл 19"/>
      <sheetName val="пл 21"/>
      <sheetName val="пл 22"/>
      <sheetName val="жвпк"/>
      <sheetName val="тптк"/>
      <sheetName val="татк"/>
      <sheetName val="муз"/>
      <sheetName val="саркан"/>
      <sheetName val="коксу"/>
      <sheetName val="мед "/>
      <sheetName val="спорт"/>
      <sheetName val="диана"/>
      <sheetName val="жсгк"/>
      <sheetName val="авиц"/>
      <sheetName val="иннов"/>
      <sheetName val="тюк"/>
      <sheetName val="кол ЖУ"/>
    </sheetNames>
    <sheetDataSet>
      <sheetData sheetId="0"/>
      <sheetData sheetId="1"/>
      <sheetData sheetId="2"/>
      <sheetData sheetId="3"/>
      <sheetData sheetId="4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5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6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7">
        <row r="242">
          <cell r="K242">
            <v>0</v>
          </cell>
          <cell r="L242">
            <v>0</v>
          </cell>
          <cell r="M242">
            <v>1</v>
          </cell>
          <cell r="N242">
            <v>1</v>
          </cell>
          <cell r="O242">
            <v>0</v>
          </cell>
          <cell r="P242">
            <v>0</v>
          </cell>
        </row>
      </sheetData>
      <sheetData sheetId="8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9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0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1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2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3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4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5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6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7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8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19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20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21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22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23">
        <row r="242"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92D050"/>
  </sheetPr>
  <dimension ref="A4:U38"/>
  <sheetViews>
    <sheetView workbookViewId="0" topLeftCell="A1">
      <pane xSplit="2" ySplit="8" topLeftCell="C9" activePane="bottomRight" state="frozen"/>
      <selection pane="topLeft" activeCell="A1" sqref="A1"/>
      <selection pane="bottomLeft" activeCell="A9" sqref="A9"/>
      <selection pane="topRight" activeCell="C1" sqref="C1"/>
      <selection pane="bottomRight" activeCell="B10" sqref="B10"/>
    </sheetView>
  </sheetViews>
  <sheetFormatPr defaultRowHeight="15"/>
  <cols>
    <col min="1" max="1" width="4" style="53" customWidth="1"/>
    <col min="2" max="2" width="51" style="52" customWidth="1"/>
    <col min="3" max="3" width="7.57142857142857" style="53" customWidth="1"/>
    <col min="4" max="4" width="7.14285714285714" style="53" customWidth="1"/>
    <col min="5" max="5" width="6.14285714285714" style="53" customWidth="1"/>
    <col min="6" max="6" width="7" style="53" customWidth="1"/>
    <col min="7" max="7" width="9" style="53" customWidth="1"/>
    <col min="8" max="8" width="7.85714285714286" style="53" customWidth="1"/>
    <col min="9" max="9" width="6.14285714285714" style="53" customWidth="1"/>
    <col min="10" max="10" width="6.85714285714286" style="53" customWidth="1"/>
    <col min="11" max="11" width="7.14285714285714" style="53" customWidth="1"/>
    <col min="12" max="13" width="6.57142857142857" style="53" customWidth="1"/>
    <col min="14" max="14" width="6.85714285714286" style="53" customWidth="1"/>
    <col min="15" max="15" width="6.57142857142857" style="53" customWidth="1"/>
    <col min="16" max="16" width="6.71428571428571" style="53" customWidth="1"/>
    <col min="17" max="17" width="7" style="53" customWidth="1"/>
    <col min="18" max="18" width="6.85714285714286" style="53" customWidth="1"/>
    <col min="19" max="19" width="7.14285714285714" style="53" customWidth="1"/>
    <col min="20" max="20" width="6.57142857142857" style="52" customWidth="1"/>
    <col min="21" max="21" width="7" style="52" customWidth="1"/>
    <col min="22" max="16384" width="9.14285714285714" style="52"/>
  </cols>
  <sheetData>
    <row r="1" ht="7.5" customHeight="1" hidden="1"/>
    <row r="2" ht="7.5" customHeight="1" hidden="1"/>
    <row r="3" ht="6" customHeight="1"/>
    <row r="4" spans="1:21" ht="18.75" customHeight="1">
      <c r="A4" s="169" t="s">
        <v>719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1" ht="12.75" customHeight="1">
      <c r="A5" s="51"/>
      <c s="23"/>
      <c s="49"/>
      <c s="170"/>
      <c s="170"/>
      <c s="170"/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74" t="s">
        <v>1</v>
      </c>
      <c s="174" t="s">
        <v>2</v>
      </c>
      <c s="174"/>
      <c s="174" t="s">
        <v>3</v>
      </c>
      <c s="174"/>
      <c s="175" t="s">
        <v>730</v>
      </c>
      <c s="175" t="s">
        <v>4</v>
      </c>
      <c s="175" t="s">
        <v>731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</row>
    <row r="7" spans="1:21" ht="51" customHeight="1">
      <c r="A7" s="173"/>
      <c s="175"/>
      <c s="46" t="s">
        <v>10</v>
      </c>
      <c s="46" t="s">
        <v>11</v>
      </c>
      <c s="46" t="s">
        <v>10</v>
      </c>
      <c s="46" t="s">
        <v>11</v>
      </c>
      <c s="176"/>
      <c s="176"/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</row>
    <row r="8" spans="1:21" s="47" customFormat="1" ht="21.75" customHeight="1">
      <c r="A8" s="82"/>
      <c s="83" t="s">
        <v>12</v>
      </c>
      <c s="91">
        <f>SUM(C36)</f>
        <v>5474</v>
      </c>
      <c s="91">
        <f t="shared" si="0" ref="D8:U8">SUM(D36)</f>
        <v>3544</v>
      </c>
      <c s="91">
        <f t="shared" si="0"/>
        <v>3315</v>
      </c>
      <c s="91">
        <f t="shared" si="0"/>
        <v>2234</v>
      </c>
      <c s="91">
        <f>E8*100/C8</f>
        <v>60.559006211180126</v>
      </c>
      <c s="91">
        <f t="shared" si="0"/>
        <v>1755</v>
      </c>
      <c s="91">
        <f>H8*100/C8</f>
        <v>32.060650347095361</v>
      </c>
      <c s="91">
        <f t="shared" si="0"/>
        <v>522</v>
      </c>
      <c s="91">
        <f t="shared" si="0"/>
        <v>247</v>
      </c>
      <c s="91">
        <f t="shared" si="0"/>
        <v>318</v>
      </c>
      <c s="91">
        <f t="shared" si="0"/>
        <v>294</v>
      </c>
      <c s="91">
        <f t="shared" si="0"/>
        <v>343</v>
      </c>
      <c s="91">
        <f t="shared" si="0"/>
        <v>267</v>
      </c>
      <c s="91">
        <f t="shared" si="0"/>
        <v>15</v>
      </c>
      <c s="91">
        <f t="shared" si="0"/>
        <v>12</v>
      </c>
      <c s="91">
        <f t="shared" si="0"/>
        <v>270</v>
      </c>
      <c s="91">
        <f t="shared" si="0"/>
        <v>190</v>
      </c>
      <c s="91">
        <f t="shared" si="0"/>
        <v>691</v>
      </c>
      <c s="91">
        <f t="shared" si="0"/>
        <v>300</v>
      </c>
    </row>
    <row r="9" spans="1:21" ht="15.75">
      <c r="A9" s="54">
        <v>1</v>
      </c>
      <c s="79" t="s">
        <v>693</v>
      </c>
      <c s="92">
        <f>аксу!D8</f>
        <v>145</v>
      </c>
      <c s="92">
        <f>аксу!E8</f>
        <v>145</v>
      </c>
      <c s="92">
        <f>аксу!F8</f>
        <v>114</v>
      </c>
      <c s="92">
        <f>аксу!G8</f>
        <v>114</v>
      </c>
      <c s="107">
        <f t="shared" si="1" ref="G9:G36">E9*100/C9</f>
        <v>78.620689655172413</v>
      </c>
      <c s="92">
        <f>аксу!H8</f>
        <v>58</v>
      </c>
      <c s="91">
        <f t="shared" si="2" ref="I9:I36">H9*100/C9</f>
        <v>40</v>
      </c>
      <c s="92">
        <f>аксу!I8</f>
        <v>1</v>
      </c>
      <c s="92">
        <f>аксу!J8</f>
        <v>1</v>
      </c>
      <c s="92">
        <f>аксу!K8</f>
        <v>4</v>
      </c>
      <c s="92">
        <f>аксу!L8</f>
        <v>4</v>
      </c>
      <c s="92">
        <f>аксу!M8</f>
        <v>8</v>
      </c>
      <c s="92">
        <f>аксу!N8</f>
        <v>8</v>
      </c>
      <c s="92">
        <f>аксу!O8</f>
        <v>1</v>
      </c>
      <c s="92">
        <f>аксу!P8</f>
        <v>1</v>
      </c>
      <c s="92">
        <f>аксу!Q8</f>
        <v>11</v>
      </c>
      <c s="92">
        <f>аксу!R8</f>
        <v>11</v>
      </c>
      <c s="93">
        <f t="shared" si="3" ref="T9:T35">C9-E9-J9-L9-N9-P9-R9</f>
        <v>6</v>
      </c>
      <c s="93">
        <f t="shared" si="4" ref="U9:U35">D9-F9-K9-M9-O9-Q9-S9</f>
        <v>6</v>
      </c>
    </row>
    <row r="10" spans="1:21" ht="28.5" customHeight="1">
      <c r="A10" s="85">
        <v>2</v>
      </c>
      <c s="79" t="s">
        <v>694</v>
      </c>
      <c s="92">
        <f>капал!D8</f>
        <v>91</v>
      </c>
      <c s="92">
        <f>капал!E8</f>
        <v>91</v>
      </c>
      <c s="92">
        <f>капал!F8</f>
        <v>66</v>
      </c>
      <c s="92">
        <f>капал!G8</f>
        <v>66</v>
      </c>
      <c s="113">
        <f t="shared" si="1"/>
        <v>72.527472527472526</v>
      </c>
      <c s="92">
        <f>капал!H8</f>
        <v>66</v>
      </c>
      <c s="91">
        <f t="shared" si="2"/>
        <v>72.527472527472526</v>
      </c>
      <c s="92">
        <f>капал!I8</f>
        <v>1</v>
      </c>
      <c s="92">
        <f>капал!J8</f>
        <v>1</v>
      </c>
      <c s="92">
        <f>капал!K8</f>
        <v>0</v>
      </c>
      <c s="92">
        <f>капал!L8</f>
        <v>0</v>
      </c>
      <c s="92">
        <f>капал!M8</f>
        <v>1</v>
      </c>
      <c s="92">
        <f>капал!N8</f>
        <v>1</v>
      </c>
      <c s="92">
        <f>капал!O8</f>
        <v>0</v>
      </c>
      <c s="92">
        <f>капал!P8</f>
        <v>0</v>
      </c>
      <c s="92">
        <f>капал!Q8</f>
        <v>8</v>
      </c>
      <c s="92">
        <f>капал!R8</f>
        <v>8</v>
      </c>
      <c s="93">
        <f t="shared" si="3"/>
        <v>15</v>
      </c>
      <c s="93">
        <f t="shared" si="4"/>
        <v>15</v>
      </c>
    </row>
    <row r="11" spans="1:21" ht="15.75">
      <c r="A11" s="54">
        <v>3</v>
      </c>
      <c s="79" t="s">
        <v>695</v>
      </c>
      <c s="92">
        <f>алакол!D8</f>
        <v>150</v>
      </c>
      <c s="92">
        <f>алакол!E8</f>
        <v>150</v>
      </c>
      <c s="92">
        <f>алакол!F8</f>
        <v>107</v>
      </c>
      <c s="92">
        <f>алакол!G8</f>
        <v>107</v>
      </c>
      <c s="91">
        <f t="shared" si="1"/>
        <v>71.333333333333329</v>
      </c>
      <c s="92">
        <f>алакол!H8</f>
        <v>77</v>
      </c>
      <c s="91">
        <f t="shared" si="2"/>
        <v>51.333333333333336</v>
      </c>
      <c s="92">
        <f>алакол!I8</f>
        <v>1</v>
      </c>
      <c s="92">
        <f>алакол!J8</f>
        <v>1</v>
      </c>
      <c s="92">
        <f>алакол!K8</f>
        <v>0</v>
      </c>
      <c s="92">
        <f>алакол!L8</f>
        <v>0</v>
      </c>
      <c s="92">
        <f>алакол!M8</f>
        <v>14</v>
      </c>
      <c s="92">
        <f>алакол!N8</f>
        <v>14</v>
      </c>
      <c s="92">
        <f>алакол!O8</f>
        <v>0</v>
      </c>
      <c s="92">
        <f>алакол!P8</f>
        <v>0</v>
      </c>
      <c s="92">
        <f>алакол!Q8</f>
        <v>19</v>
      </c>
      <c s="92">
        <f>алакол!R8</f>
        <v>19</v>
      </c>
      <c s="93">
        <f t="shared" si="3"/>
        <v>9</v>
      </c>
      <c s="93">
        <f t="shared" si="4"/>
        <v>9</v>
      </c>
    </row>
    <row r="12" spans="1:21" ht="15.75">
      <c r="A12" s="85">
        <v>4</v>
      </c>
      <c s="79" t="s">
        <v>696</v>
      </c>
      <c s="92">
        <f>токжайл!D8</f>
        <v>67</v>
      </c>
      <c s="92">
        <f>токжайл!E8</f>
        <v>67</v>
      </c>
      <c s="92">
        <f>токжайл!F8</f>
        <v>48</v>
      </c>
      <c s="92">
        <f>токжайл!G8</f>
        <v>48</v>
      </c>
      <c s="107">
        <f t="shared" si="1"/>
        <v>71.641791044776113</v>
      </c>
      <c s="92">
        <f>токжайл!H8</f>
        <v>20</v>
      </c>
      <c s="91">
        <f t="shared" si="2"/>
        <v>29.850746268656717</v>
      </c>
      <c s="92">
        <f>токжайл!I8</f>
        <v>1</v>
      </c>
      <c s="92">
        <f>токжайл!J8</f>
        <v>1</v>
      </c>
      <c s="92">
        <f>токжайл!K8</f>
        <v>4</v>
      </c>
      <c s="92">
        <f>токжайл!L8</f>
        <v>4</v>
      </c>
      <c s="92">
        <f>токжайл!M8</f>
        <v>6</v>
      </c>
      <c s="92">
        <f>токжайл!N8</f>
        <v>6</v>
      </c>
      <c s="92">
        <f>токжайл!O8</f>
        <v>0</v>
      </c>
      <c s="92">
        <f>токжайл!P8</f>
        <v>0</v>
      </c>
      <c s="92">
        <f>токжайл!Q8</f>
        <v>0</v>
      </c>
      <c s="92">
        <f>токжайл!R8</f>
        <v>0</v>
      </c>
      <c s="93">
        <f t="shared" si="3"/>
        <v>8</v>
      </c>
      <c s="93">
        <f t="shared" si="4"/>
        <v>8</v>
      </c>
    </row>
    <row r="13" spans="1:21" ht="15.75">
      <c r="A13" s="54">
        <v>5</v>
      </c>
      <c s="79" t="s">
        <v>697</v>
      </c>
      <c s="92">
        <f>' коксу схт'!D8</f>
        <v>103</v>
      </c>
      <c s="92">
        <f>' коксу схт'!E8</f>
        <v>89</v>
      </c>
      <c s="92">
        <f>' коксу схт'!F8</f>
        <v>74</v>
      </c>
      <c s="92">
        <f>' коксу схт'!G8</f>
        <v>60</v>
      </c>
      <c s="107">
        <f t="shared" si="1"/>
        <v>71.84466019417475</v>
      </c>
      <c s="92">
        <f>' коксу схт'!H8</f>
        <v>35</v>
      </c>
      <c s="91">
        <f t="shared" si="2"/>
        <v>33.980582524271846</v>
      </c>
      <c s="92">
        <f>' коксу схт'!I8</f>
        <v>0</v>
      </c>
      <c s="92">
        <f>' коксу схт'!J8</f>
        <v>0</v>
      </c>
      <c s="92">
        <f>' коксу схт'!K8</f>
        <v>16</v>
      </c>
      <c s="92">
        <f>' коксу схт'!L8</f>
        <v>16</v>
      </c>
      <c s="92">
        <f>' коксу схт'!M8</f>
        <v>10</v>
      </c>
      <c s="92">
        <f>' коксу схт'!N8</f>
        <v>10</v>
      </c>
      <c s="92">
        <f>' коксу схт'!O8</f>
        <v>0</v>
      </c>
      <c s="92">
        <f>' коксу схт'!P8</f>
        <v>0</v>
      </c>
      <c s="92">
        <f>' коксу схт'!Q8</f>
        <v>3</v>
      </c>
      <c s="92">
        <f>' коксу схт'!R8</f>
        <v>3</v>
      </c>
      <c s="93">
        <f t="shared" si="3"/>
        <v>0</v>
      </c>
      <c s="93">
        <f t="shared" si="4"/>
        <v>0</v>
      </c>
    </row>
    <row r="14" spans="1:21" ht="15.75">
      <c r="A14" s="85">
        <v>6</v>
      </c>
      <c s="79" t="s">
        <v>698</v>
      </c>
      <c s="92">
        <f>бастобе!D8</f>
        <v>140</v>
      </c>
      <c s="92">
        <f>бастобе!E8</f>
        <v>140</v>
      </c>
      <c s="92">
        <f>бастобе!F8</f>
        <v>93</v>
      </c>
      <c s="92">
        <f>бастобе!G8</f>
        <v>93</v>
      </c>
      <c s="113">
        <f t="shared" si="1"/>
        <v>66.428571428571431</v>
      </c>
      <c s="92">
        <f>бастобе!H8</f>
        <v>9</v>
      </c>
      <c s="91">
        <f t="shared" si="2"/>
        <v>6.4285714285714288</v>
      </c>
      <c s="92">
        <f>бастобе!I8</f>
        <v>7</v>
      </c>
      <c s="92">
        <f>бастобе!J8</f>
        <v>7</v>
      </c>
      <c s="92">
        <f>бастобе!K8</f>
        <v>1</v>
      </c>
      <c s="92">
        <f>бастобе!L8</f>
        <v>1</v>
      </c>
      <c s="92">
        <f>бастобе!M8</f>
        <v>18</v>
      </c>
      <c s="92">
        <f>бастобе!N8</f>
        <v>18</v>
      </c>
      <c s="92">
        <f>бастобе!O8</f>
        <v>1</v>
      </c>
      <c s="92">
        <f>бастобе!P8</f>
        <v>1</v>
      </c>
      <c s="92">
        <f>бастобе!Q8</f>
        <v>5</v>
      </c>
      <c s="92">
        <f>бастобе!R8</f>
        <v>5</v>
      </c>
      <c s="93">
        <f t="shared" si="3"/>
        <v>15</v>
      </c>
      <c s="93">
        <f t="shared" si="4"/>
        <v>15</v>
      </c>
    </row>
    <row r="15" spans="1:21" ht="15.75">
      <c r="A15" s="54">
        <v>7</v>
      </c>
      <c s="79" t="s">
        <v>699</v>
      </c>
      <c s="94">
        <v>0</v>
      </c>
      <c s="94">
        <v>0</v>
      </c>
      <c s="94">
        <v>0</v>
      </c>
      <c s="94">
        <v>0</v>
      </c>
      <c s="113">
        <v>0</v>
      </c>
      <c s="94">
        <v>0</v>
      </c>
      <c s="91">
        <v>0</v>
      </c>
      <c s="94">
        <v>0</v>
      </c>
      <c s="94">
        <v>0</v>
      </c>
      <c s="94">
        <v>0</v>
      </c>
      <c s="94">
        <v>0</v>
      </c>
      <c s="94">
        <v>0</v>
      </c>
      <c s="94">
        <v>0</v>
      </c>
      <c s="94">
        <v>0</v>
      </c>
      <c s="94">
        <v>0</v>
      </c>
      <c s="94">
        <v>0</v>
      </c>
      <c s="94">
        <v>0</v>
      </c>
      <c s="93">
        <f t="shared" si="3"/>
        <v>0</v>
      </c>
      <c s="93">
        <f t="shared" si="4"/>
        <v>0</v>
      </c>
    </row>
    <row r="16" spans="1:21" ht="15.75">
      <c r="A16" s="85">
        <v>8</v>
      </c>
      <c s="79" t="s">
        <v>700</v>
      </c>
      <c s="92">
        <f>'коксу пол'!D8</f>
        <v>108</v>
      </c>
      <c s="92">
        <f>'коксу пол'!E8</f>
        <v>108</v>
      </c>
      <c s="92">
        <f>'коксу пол'!F8</f>
        <v>83</v>
      </c>
      <c s="92">
        <f>'коксу пол'!G8</f>
        <v>83</v>
      </c>
      <c s="113">
        <f t="shared" si="1"/>
        <v>76.851851851851848</v>
      </c>
      <c s="92">
        <f>'коксу пол'!H8</f>
        <v>7</v>
      </c>
      <c s="91">
        <f t="shared" si="2"/>
        <v>6.4814814814814818</v>
      </c>
      <c s="92">
        <f>'коксу пол'!I8</f>
        <v>0</v>
      </c>
      <c s="92">
        <f>'коксу пол'!J8</f>
        <v>0</v>
      </c>
      <c s="92">
        <f>'коксу пол'!K8</f>
        <v>0</v>
      </c>
      <c s="92">
        <f>'коксу пол'!L8</f>
        <v>0</v>
      </c>
      <c s="92">
        <f>'коксу пол'!M8</f>
        <v>0</v>
      </c>
      <c s="92">
        <f>'коксу пол'!N8</f>
        <v>0</v>
      </c>
      <c s="92">
        <f>'коксу пол'!O8</f>
        <v>0</v>
      </c>
      <c s="92">
        <f>'коксу пол'!P8</f>
        <v>0</v>
      </c>
      <c s="92">
        <f>'коксу пол'!Q8</f>
        <v>22</v>
      </c>
      <c s="92">
        <f>'коксу пол'!R8</f>
        <v>22</v>
      </c>
      <c s="93">
        <f t="shared" si="3"/>
        <v>3</v>
      </c>
      <c s="93">
        <f t="shared" si="4"/>
        <v>3</v>
      </c>
    </row>
    <row r="17" spans="1:21" ht="15.75">
      <c r="A17" s="54">
        <v>9</v>
      </c>
      <c s="79" t="s">
        <v>701</v>
      </c>
      <c s="92">
        <f>'жаркен пед'!D8</f>
        <v>254</v>
      </c>
      <c s="92">
        <f>'жаркен пед'!E8</f>
        <v>210</v>
      </c>
      <c s="92">
        <f>'жаркен пед'!F8</f>
        <v>160</v>
      </c>
      <c s="92">
        <f>'жаркен пед'!G8</f>
        <v>155</v>
      </c>
      <c s="113">
        <f t="shared" si="1"/>
        <v>62.99212598425197</v>
      </c>
      <c s="92">
        <f>'жаркен пед'!H8</f>
        <v>48</v>
      </c>
      <c s="91">
        <f t="shared" si="2"/>
        <v>18.897637795275589</v>
      </c>
      <c s="92">
        <f>'жаркен пед'!I8</f>
        <v>12</v>
      </c>
      <c s="92">
        <f>'жаркен пед'!J8</f>
        <v>12</v>
      </c>
      <c s="92">
        <f>'жаркен пед'!K8</f>
        <v>0</v>
      </c>
      <c s="92">
        <f>'жаркен пед'!L8</f>
        <v>0</v>
      </c>
      <c s="92">
        <f>'жаркен пед'!M8</f>
        <v>16</v>
      </c>
      <c s="92">
        <f>'жаркен пед'!N8</f>
        <v>4</v>
      </c>
      <c s="92">
        <f>'жаркен пед'!O8</f>
        <v>0</v>
      </c>
      <c s="92">
        <f>'жаркен пед'!P8</f>
        <v>0</v>
      </c>
      <c s="92">
        <f>'жаркен пед'!Q8</f>
        <v>22</v>
      </c>
      <c s="92">
        <f>'жаркен пед'!R8</f>
        <v>22</v>
      </c>
      <c s="93">
        <f t="shared" si="3"/>
        <v>44</v>
      </c>
      <c s="93">
        <f t="shared" si="4"/>
        <v>17</v>
      </c>
    </row>
    <row r="18" spans="1:21" ht="15.75">
      <c r="A18" s="85">
        <v>10</v>
      </c>
      <c s="79" t="s">
        <v>702</v>
      </c>
      <c s="92">
        <f>'жаркент мног'!D8</f>
        <v>135</v>
      </c>
      <c s="92">
        <f>'жаркент мног'!E8</f>
        <v>135</v>
      </c>
      <c s="92">
        <f>'жаркент мног'!F8</f>
        <v>76</v>
      </c>
      <c s="92">
        <f>'жаркент мног'!G8</f>
        <v>76</v>
      </c>
      <c s="141">
        <f t="shared" si="1"/>
        <v>56.296296296296298</v>
      </c>
      <c s="92">
        <f>'жаркент мног'!H8</f>
        <v>59</v>
      </c>
      <c s="91">
        <f t="shared" si="2"/>
        <v>43.703703703703702</v>
      </c>
      <c s="92">
        <f>'жаркент мног'!I8</f>
        <v>1</v>
      </c>
      <c s="92">
        <f>'жаркент мног'!J8</f>
        <v>1</v>
      </c>
      <c s="92">
        <f>'жаркент мног'!K8</f>
        <v>0</v>
      </c>
      <c s="92">
        <f>'жаркент мног'!L8</f>
        <v>0</v>
      </c>
      <c s="92">
        <f>'жаркент мног'!M8</f>
        <v>33</v>
      </c>
      <c s="92">
        <f>'жаркент мног'!N8</f>
        <v>33</v>
      </c>
      <c s="92">
        <f>'жаркент мног'!O8</f>
        <v>0</v>
      </c>
      <c s="92">
        <f>'жаркент мног'!P8</f>
        <v>0</v>
      </c>
      <c s="92">
        <f>'жаркент мног'!Q8</f>
        <v>3</v>
      </c>
      <c s="92">
        <f>'жаркент мног'!R8</f>
        <v>3</v>
      </c>
      <c s="93">
        <f t="shared" si="3"/>
        <v>22</v>
      </c>
      <c s="93">
        <f t="shared" si="4"/>
        <v>22</v>
      </c>
    </row>
    <row r="19" spans="1:21" ht="15.75">
      <c r="A19" s="54">
        <v>11</v>
      </c>
      <c s="79" t="s">
        <v>703</v>
      </c>
      <c s="92">
        <f>'саркан мног'!D8</f>
        <v>79</v>
      </c>
      <c s="92">
        <f>'саркан мног'!E8</f>
        <v>79</v>
      </c>
      <c s="92">
        <f>'саркан мног'!F8</f>
        <v>49</v>
      </c>
      <c s="92">
        <f>'саркан мног'!G8</f>
        <v>49</v>
      </c>
      <c s="113">
        <f t="shared" si="1"/>
        <v>62.025316455696199</v>
      </c>
      <c s="92">
        <f>'саркан мног'!H8</f>
        <v>49</v>
      </c>
      <c s="91">
        <f t="shared" si="2"/>
        <v>62.025316455696199</v>
      </c>
      <c s="92">
        <f>'саркан мног'!I8</f>
        <v>12</v>
      </c>
      <c s="92">
        <f>'саркан мног'!J8</f>
        <v>12</v>
      </c>
      <c s="92">
        <f>'саркан мног'!K8</f>
        <v>1</v>
      </c>
      <c s="92">
        <f>'саркан мног'!L8</f>
        <v>1</v>
      </c>
      <c s="92">
        <f>'саркан мног'!M8</f>
        <v>5</v>
      </c>
      <c s="92">
        <f>'саркан мног'!N8</f>
        <v>5</v>
      </c>
      <c s="92">
        <f>'саркан мног'!O8</f>
        <v>0</v>
      </c>
      <c s="92">
        <f>'саркан мног'!P8</f>
        <v>0</v>
      </c>
      <c s="92">
        <f>'саркан мног'!Q8</f>
        <v>11</v>
      </c>
      <c s="92">
        <f>'саркан мног'!R8</f>
        <v>11</v>
      </c>
      <c s="93">
        <f t="shared" si="3"/>
        <v>1</v>
      </c>
      <c s="93">
        <f t="shared" si="4"/>
        <v>1</v>
      </c>
    </row>
    <row r="20" spans="1:21" ht="15.75">
      <c r="A20" s="85">
        <v>12</v>
      </c>
      <c s="79" t="s">
        <v>704</v>
      </c>
      <c s="92">
        <f>'саркан полит'!D8</f>
        <v>99</v>
      </c>
      <c s="92">
        <f>'саркан полит'!E8</f>
        <v>99</v>
      </c>
      <c s="92">
        <f>'саркан полит'!F8</f>
        <v>71</v>
      </c>
      <c s="92">
        <f>'саркан полит'!G8</f>
        <v>71</v>
      </c>
      <c s="107">
        <f t="shared" si="1"/>
        <v>71.717171717171723</v>
      </c>
      <c s="92">
        <f>'саркан полит'!H8</f>
        <v>0</v>
      </c>
      <c s="91">
        <f t="shared" si="2"/>
        <v>0</v>
      </c>
      <c s="92">
        <f>'саркан полит'!I8</f>
        <v>0</v>
      </c>
      <c s="92">
        <f>'саркан полит'!J8</f>
        <v>0</v>
      </c>
      <c s="92">
        <f>'саркан полит'!K8</f>
        <v>6</v>
      </c>
      <c s="92">
        <f>'саркан полит'!L8</f>
        <v>6</v>
      </c>
      <c s="92">
        <f>'саркан полит'!M8</f>
        <v>12</v>
      </c>
      <c s="92">
        <f>'саркан полит'!N8</f>
        <v>12</v>
      </c>
      <c s="92">
        <f>'саркан полит'!O8</f>
        <v>0</v>
      </c>
      <c s="92">
        <f>'саркан полит'!P8</f>
        <v>0</v>
      </c>
      <c s="92">
        <f>'саркан полит'!Q8</f>
        <v>10</v>
      </c>
      <c s="92">
        <f>'саркан полит'!R8</f>
        <v>10</v>
      </c>
      <c s="93">
        <f t="shared" si="3"/>
        <v>0</v>
      </c>
      <c s="93">
        <f t="shared" si="4"/>
        <v>0</v>
      </c>
    </row>
    <row r="21" spans="1:21" ht="31.5">
      <c r="A21" s="54">
        <v>13</v>
      </c>
      <c s="79" t="s">
        <v>705</v>
      </c>
      <c s="92">
        <f>толитех!D8</f>
        <v>1255</v>
      </c>
      <c s="92">
        <f>толитех!E8</f>
        <v>849</v>
      </c>
      <c s="92">
        <f>толитех!F8</f>
        <v>876</v>
      </c>
      <c s="92">
        <f>толитех!G8</f>
        <v>545</v>
      </c>
      <c s="107">
        <f t="shared" si="1"/>
        <v>69.800796812748999</v>
      </c>
      <c s="92">
        <f>толитех!H8</f>
        <v>400</v>
      </c>
      <c s="91">
        <f t="shared" si="2"/>
        <v>31.872509960159363</v>
      </c>
      <c s="92">
        <f>толитех!I8</f>
        <v>125</v>
      </c>
      <c s="92">
        <f>толитех!J8</f>
        <v>95</v>
      </c>
      <c s="92">
        <f>толитех!K8</f>
        <v>129</v>
      </c>
      <c s="92">
        <f>толитех!L8</f>
        <v>115</v>
      </c>
      <c s="92">
        <f>толитех!M8</f>
        <v>94</v>
      </c>
      <c s="92">
        <f>толитех!N8</f>
        <v>70</v>
      </c>
      <c s="92">
        <f>толитех!O8</f>
        <v>6</v>
      </c>
      <c s="92">
        <f>толитех!P8</f>
        <v>6</v>
      </c>
      <c s="92">
        <f>толитех!Q8</f>
        <v>15</v>
      </c>
      <c s="92">
        <f>толитех!R8</f>
        <v>11</v>
      </c>
      <c s="93">
        <f t="shared" si="3"/>
        <v>10</v>
      </c>
      <c s="93">
        <f t="shared" si="4"/>
        <v>7</v>
      </c>
    </row>
    <row r="22" spans="1:21" ht="31.5">
      <c r="A22" s="85">
        <v>14</v>
      </c>
      <c s="79" t="s">
        <v>706</v>
      </c>
      <c s="92">
        <f>агротех!D8</f>
        <v>506</v>
      </c>
      <c s="92">
        <f>агротех!E8</f>
        <v>444</v>
      </c>
      <c s="92">
        <f>агротех!F8</f>
        <v>264</v>
      </c>
      <c s="92">
        <f>агротех!G8</f>
        <v>214</v>
      </c>
      <c s="141">
        <f t="shared" si="1"/>
        <v>52.173913043478258</v>
      </c>
      <c s="92">
        <f>агротех!H8</f>
        <v>171</v>
      </c>
      <c s="91">
        <f t="shared" si="2"/>
        <v>33.794466403162055</v>
      </c>
      <c s="92">
        <f>агротех!I8</f>
        <v>28</v>
      </c>
      <c s="92">
        <f>агротех!J8</f>
        <v>27</v>
      </c>
      <c s="92">
        <f>агротех!K8</f>
        <v>107</v>
      </c>
      <c s="92">
        <f>агротех!L8</f>
        <v>102</v>
      </c>
      <c s="92">
        <f>агротех!M8</f>
        <v>25</v>
      </c>
      <c s="92">
        <f>агротех!N8</f>
        <v>25</v>
      </c>
      <c s="92">
        <f>агротех!O8</f>
        <v>3</v>
      </c>
      <c s="92">
        <f>агротех!P8</f>
        <v>3</v>
      </c>
      <c s="92">
        <f>агротех!Q8</f>
        <v>24</v>
      </c>
      <c s="92">
        <f>агротех!R8</f>
        <v>22</v>
      </c>
      <c s="93">
        <f t="shared" si="3"/>
        <v>55</v>
      </c>
      <c s="93">
        <f t="shared" si="4"/>
        <v>51</v>
      </c>
    </row>
    <row r="23" spans="1:21" ht="31.5">
      <c r="A23" s="54">
        <v>15</v>
      </c>
      <c s="79" t="s">
        <v>707</v>
      </c>
      <c s="92">
        <f>муз!D8</f>
        <v>44</v>
      </c>
      <c s="92">
        <f>муз!E8</f>
        <v>44</v>
      </c>
      <c s="92">
        <f>муз!F8</f>
        <v>3</v>
      </c>
      <c s="92">
        <f>муз!G8</f>
        <v>3</v>
      </c>
      <c s="141">
        <f t="shared" si="1"/>
        <v>6.8181818181818183</v>
      </c>
      <c s="92">
        <f>муз!H8</f>
        <v>0</v>
      </c>
      <c s="91">
        <f t="shared" si="2"/>
        <v>0</v>
      </c>
      <c s="92">
        <f>муз!I8</f>
        <v>20</v>
      </c>
      <c s="92">
        <f>муз!J8</f>
        <v>20</v>
      </c>
      <c s="92">
        <f>муз!K8</f>
        <v>0</v>
      </c>
      <c s="92">
        <f>муз!L8</f>
        <v>0</v>
      </c>
      <c s="92">
        <f>муз!M8</f>
        <v>0</v>
      </c>
      <c s="92">
        <f>муз!N8</f>
        <v>0</v>
      </c>
      <c s="92">
        <f>муз!O8</f>
        <v>0</v>
      </c>
      <c s="92">
        <f>муз!P8</f>
        <v>0</v>
      </c>
      <c s="92">
        <f>муз!Q8</f>
        <v>0</v>
      </c>
      <c s="92">
        <f>муз!R8</f>
        <v>0</v>
      </c>
      <c s="93">
        <f t="shared" si="3"/>
        <v>21</v>
      </c>
      <c s="93">
        <f t="shared" si="4"/>
        <v>21</v>
      </c>
    </row>
    <row r="24" spans="1:21" ht="15.75">
      <c r="A24" s="85">
        <v>16</v>
      </c>
      <c s="79" t="s">
        <v>708</v>
      </c>
      <c s="92">
        <f>'мед '!D8</f>
        <v>533</v>
      </c>
      <c s="92">
        <f>'мед '!E8</f>
        <v>335</v>
      </c>
      <c s="92">
        <f>'мед '!F8</f>
        <v>285</v>
      </c>
      <c s="92">
        <f>'мед '!G8</f>
        <v>214</v>
      </c>
      <c s="141">
        <f t="shared" si="1"/>
        <v>53.470919324577864</v>
      </c>
      <c s="92">
        <f>'мед '!H8</f>
        <v>0</v>
      </c>
      <c s="91">
        <f t="shared" si="2"/>
        <v>0</v>
      </c>
      <c s="92">
        <f>'мед '!I8</f>
        <v>25</v>
      </c>
      <c s="92">
        <f>'мед '!J8</f>
        <v>17</v>
      </c>
      <c s="92">
        <f>'мед '!K8</f>
        <v>1</v>
      </c>
      <c s="92">
        <f>'мед '!L8</f>
        <v>0</v>
      </c>
      <c s="92">
        <f>'мед '!M8</f>
        <v>14</v>
      </c>
      <c s="92">
        <f>'мед '!N8</f>
        <v>8</v>
      </c>
      <c s="92">
        <f>'мед '!O8</f>
        <v>0</v>
      </c>
      <c s="92">
        <f>'мед '!P8</f>
        <v>0</v>
      </c>
      <c s="92">
        <f>'мед '!Q8</f>
        <v>36</v>
      </c>
      <c s="92">
        <f>'мед '!R8</f>
        <v>29</v>
      </c>
      <c s="93">
        <f t="shared" si="3"/>
        <v>172</v>
      </c>
      <c s="93">
        <f t="shared" si="4"/>
        <v>67</v>
      </c>
    </row>
    <row r="25" spans="1:21" ht="15.75">
      <c r="A25" s="54">
        <v>17</v>
      </c>
      <c s="79" t="s">
        <v>709</v>
      </c>
      <c s="92">
        <f>'кол сервис'!D8</f>
        <v>164</v>
      </c>
      <c s="92">
        <f>'кол сервис'!E8</f>
        <v>164</v>
      </c>
      <c s="92">
        <f>'кол сервис'!F8</f>
        <v>105</v>
      </c>
      <c s="92">
        <f>'кол сервис'!G8</f>
        <v>105</v>
      </c>
      <c s="113">
        <f t="shared" si="1"/>
        <v>64.024390243902445</v>
      </c>
      <c s="92">
        <f>'кол сервис'!H8</f>
        <v>105</v>
      </c>
      <c s="91">
        <f t="shared" si="2"/>
        <v>64.024390243902445</v>
      </c>
      <c s="92">
        <f>'кол сервис'!I8</f>
        <v>16</v>
      </c>
      <c s="92">
        <f>'кол сервис'!J8</f>
        <v>16</v>
      </c>
      <c s="92">
        <f>'кол сервис'!K8</f>
        <v>2</v>
      </c>
      <c s="92">
        <f>'кол сервис'!L8</f>
        <v>2</v>
      </c>
      <c s="92">
        <f>'кол сервис'!M8</f>
        <v>10</v>
      </c>
      <c s="92">
        <f>'кол сервис'!N8</f>
        <v>10</v>
      </c>
      <c s="92">
        <f>'кол сервис'!O8</f>
        <v>0</v>
      </c>
      <c s="92">
        <f>'кол сервис'!P8</f>
        <v>0</v>
      </c>
      <c s="92">
        <f>'кол сервис'!Q8</f>
        <v>6</v>
      </c>
      <c s="92">
        <f>'кол сервис'!R8</f>
        <v>6</v>
      </c>
      <c s="93">
        <f t="shared" si="3"/>
        <v>25</v>
      </c>
      <c s="93">
        <f t="shared" si="4"/>
        <v>25</v>
      </c>
    </row>
    <row r="26" spans="1:21" ht="15.75">
      <c r="A26" s="85">
        <v>18</v>
      </c>
      <c s="79" t="s">
        <v>710</v>
      </c>
      <c s="92">
        <f>индустр!D8</f>
        <v>133</v>
      </c>
      <c s="92">
        <v>133</v>
      </c>
      <c s="92">
        <f>индустр!F8</f>
        <v>103</v>
      </c>
      <c s="92">
        <f>индустр!G8</f>
        <v>90</v>
      </c>
      <c s="107">
        <f t="shared" si="1"/>
        <v>77.443609022556387</v>
      </c>
      <c s="92">
        <f>индустр!H8</f>
        <v>72</v>
      </c>
      <c s="91">
        <f t="shared" si="2"/>
        <v>54.13533834586466</v>
      </c>
      <c s="92">
        <f>индустр!I8</f>
        <v>5</v>
      </c>
      <c s="92">
        <f>индустр!J8</f>
        <v>5</v>
      </c>
      <c s="92">
        <f>индустр!K8</f>
        <v>8</v>
      </c>
      <c s="92">
        <f>индустр!L8</f>
        <v>8</v>
      </c>
      <c s="92">
        <f>индустр!M8</f>
        <v>12</v>
      </c>
      <c s="92">
        <f>индустр!N8</f>
        <v>10</v>
      </c>
      <c s="92">
        <f>индустр!O8</f>
        <v>1</v>
      </c>
      <c s="92">
        <f>индустр!P8</f>
        <v>1</v>
      </c>
      <c s="92">
        <f>индустр!Q8</f>
        <v>0</v>
      </c>
      <c s="92">
        <f>индустр!R8</f>
        <v>0</v>
      </c>
      <c s="93">
        <f t="shared" si="3"/>
        <v>4</v>
      </c>
      <c s="93">
        <f t="shared" si="4"/>
        <v>19</v>
      </c>
    </row>
    <row r="27" spans="1:21" ht="15.75">
      <c r="A27" s="54">
        <v>19</v>
      </c>
      <c s="79" t="s">
        <v>711</v>
      </c>
      <c s="92">
        <f>строит!D8</f>
        <v>118</v>
      </c>
      <c s="92">
        <f>строит!E8</f>
        <v>118</v>
      </c>
      <c s="92">
        <f>строит!F8</f>
        <v>79</v>
      </c>
      <c s="92">
        <f>строит!G8</f>
        <v>79</v>
      </c>
      <c s="113">
        <f t="shared" si="1"/>
        <v>66.949152542372886</v>
      </c>
      <c s="92">
        <f>строит!H8</f>
        <v>42</v>
      </c>
      <c s="91">
        <f t="shared" si="2"/>
        <v>35.593220338983052</v>
      </c>
      <c s="92">
        <f>строит!I8</f>
        <v>6</v>
      </c>
      <c s="92">
        <f>строит!J8</f>
        <v>6</v>
      </c>
      <c s="92">
        <f>строит!K8</f>
        <v>3</v>
      </c>
      <c s="92">
        <f>строит!L8</f>
        <v>3</v>
      </c>
      <c s="92">
        <f>строит!M8</f>
        <v>18</v>
      </c>
      <c s="92">
        <f>строит!N8</f>
        <v>18</v>
      </c>
      <c s="92">
        <f>строит!O8</f>
        <v>0</v>
      </c>
      <c s="92">
        <f>строит!P8</f>
        <v>0</v>
      </c>
      <c s="92">
        <f>строит!Q8</f>
        <v>2</v>
      </c>
      <c s="92">
        <f>строит!R8</f>
        <v>2</v>
      </c>
      <c s="93">
        <f t="shared" si="3"/>
        <v>10</v>
      </c>
      <c s="93">
        <f t="shared" si="4"/>
        <v>10</v>
      </c>
    </row>
    <row r="28" spans="1:21" ht="31.5">
      <c r="A28" s="85">
        <v>20</v>
      </c>
      <c s="80" t="s">
        <v>712</v>
      </c>
      <c s="92">
        <v>18</v>
      </c>
      <c s="92">
        <v>18</v>
      </c>
      <c s="92">
        <v>15</v>
      </c>
      <c s="92">
        <v>15</v>
      </c>
      <c s="107">
        <f t="shared" si="1"/>
        <v>83.333333333333329</v>
      </c>
      <c s="92">
        <f>спорт!H8</f>
        <v>0</v>
      </c>
      <c s="91">
        <f t="shared" si="2"/>
        <v>0</v>
      </c>
      <c s="92">
        <f>спорт!I8</f>
        <v>1</v>
      </c>
      <c s="92">
        <f>спорт!J8</f>
        <v>1</v>
      </c>
      <c s="92">
        <f>спорт!K8</f>
        <v>0</v>
      </c>
      <c s="92">
        <f>спорт!L8</f>
        <v>0</v>
      </c>
      <c s="92">
        <f>спорт!M8</f>
        <v>2</v>
      </c>
      <c s="92">
        <f>спорт!N8</f>
        <v>2</v>
      </c>
      <c s="92">
        <f>спорт!O8</f>
        <v>0</v>
      </c>
      <c s="92">
        <f>спорт!P8</f>
        <v>0</v>
      </c>
      <c s="92">
        <f>спорт!Q8</f>
        <v>0</v>
      </c>
      <c s="92">
        <f>спорт!R8</f>
        <v>0</v>
      </c>
      <c s="93">
        <f t="shared" si="3"/>
        <v>0</v>
      </c>
      <c s="93">
        <f t="shared" si="4"/>
        <v>0</v>
      </c>
    </row>
    <row r="29" spans="1:21" ht="15.75">
      <c r="A29" s="54">
        <v>21</v>
      </c>
      <c s="79" t="s">
        <v>713</v>
      </c>
      <c s="92">
        <f>текели!D8</f>
        <v>67</v>
      </c>
      <c s="92">
        <f>текели!E8</f>
        <v>67</v>
      </c>
      <c s="92">
        <f>текели!F8</f>
        <v>42</v>
      </c>
      <c s="92">
        <f>текели!G8</f>
        <v>42</v>
      </c>
      <c s="113">
        <f t="shared" si="1"/>
        <v>62.686567164179102</v>
      </c>
      <c s="92">
        <f>текели!H8</f>
        <v>0</v>
      </c>
      <c s="91">
        <f t="shared" si="2"/>
        <v>0</v>
      </c>
      <c s="92">
        <f>текели!I8</f>
        <v>6</v>
      </c>
      <c s="92">
        <f>текели!J8</f>
        <v>6</v>
      </c>
      <c s="92">
        <f>текели!K8</f>
        <v>4</v>
      </c>
      <c s="92">
        <f>текели!L8</f>
        <v>4</v>
      </c>
      <c s="92">
        <f>текели!M8</f>
        <v>13</v>
      </c>
      <c s="92">
        <f>текели!N8</f>
        <v>13</v>
      </c>
      <c s="92">
        <f>текели!O8</f>
        <v>0</v>
      </c>
      <c s="92">
        <f>текели!P8</f>
        <v>0</v>
      </c>
      <c s="92">
        <f>текели!Q8</f>
        <v>1</v>
      </c>
      <c s="92">
        <f>текели!R8</f>
        <v>1</v>
      </c>
      <c s="93">
        <f t="shared" si="3"/>
        <v>1</v>
      </c>
      <c s="93">
        <f t="shared" si="4"/>
        <v>1</v>
      </c>
    </row>
    <row r="30" spans="1:21" ht="31.5">
      <c r="A30" s="85">
        <v>22</v>
      </c>
      <c s="81" t="s">
        <v>714</v>
      </c>
      <c s="92">
        <f>диана!D8</f>
        <v>202</v>
      </c>
      <c s="92">
        <f>диана!E8</f>
        <v>10</v>
      </c>
      <c s="92">
        <f>диана!F8</f>
        <v>88</v>
      </c>
      <c s="92">
        <f>диана!G8</f>
        <v>5</v>
      </c>
      <c s="141">
        <f t="shared" si="1"/>
        <v>43.564356435643568</v>
      </c>
      <c s="92">
        <f>диана!H8</f>
        <v>88</v>
      </c>
      <c s="91">
        <f t="shared" si="2"/>
        <v>43.564356435643568</v>
      </c>
      <c s="92">
        <f>диана!I8</f>
        <v>5</v>
      </c>
      <c s="92">
        <f>диана!J8</f>
        <v>0</v>
      </c>
      <c s="92">
        <f>диана!K8</f>
        <v>0</v>
      </c>
      <c s="92">
        <f>диана!L8</f>
        <v>0</v>
      </c>
      <c s="92">
        <f>диана!M8</f>
        <v>10</v>
      </c>
      <c s="92">
        <f>диана!N8</f>
        <v>0</v>
      </c>
      <c s="92">
        <f>диана!O8</f>
        <v>0</v>
      </c>
      <c s="92">
        <f>диана!P8</f>
        <v>0</v>
      </c>
      <c s="92">
        <f>диана!Q8</f>
        <v>31</v>
      </c>
      <c s="92">
        <f>диана!R8</f>
        <v>5</v>
      </c>
      <c s="93">
        <f t="shared" si="3"/>
        <v>68</v>
      </c>
      <c s="93">
        <f t="shared" si="4"/>
        <v>0</v>
      </c>
    </row>
    <row r="31" spans="1:21" ht="31.5">
      <c r="A31" s="54">
        <v>23</v>
      </c>
      <c s="80" t="s">
        <v>715</v>
      </c>
      <c s="92">
        <f>тюк!D8</f>
        <v>109</v>
      </c>
      <c s="92">
        <f>тюк!E8</f>
        <v>0</v>
      </c>
      <c s="92">
        <f>тюк!F8</f>
        <v>40</v>
      </c>
      <c s="92">
        <f>тюк!G8</f>
        <v>0</v>
      </c>
      <c s="141">
        <f t="shared" si="1"/>
        <v>36.697247706422019</v>
      </c>
      <c s="92">
        <f>тюк!H8</f>
        <v>22</v>
      </c>
      <c s="91">
        <f t="shared" si="2"/>
        <v>20.183486238532112</v>
      </c>
      <c s="92">
        <f>тюк!I8</f>
        <v>48</v>
      </c>
      <c s="92">
        <f>тюк!J8</f>
        <v>0</v>
      </c>
      <c s="92">
        <f>тюк!K8</f>
        <v>1</v>
      </c>
      <c s="92">
        <f>тюк!L8</f>
        <v>0</v>
      </c>
      <c s="92">
        <f>тюк!M8</f>
        <v>8</v>
      </c>
      <c s="92">
        <f>тюк!N8</f>
        <v>0</v>
      </c>
      <c s="92">
        <f>тюк!O8</f>
        <v>0</v>
      </c>
      <c s="92">
        <f>тюк!P8</f>
        <v>0</v>
      </c>
      <c s="92">
        <f>тюк!Q8</f>
        <v>3</v>
      </c>
      <c s="92">
        <f>тюк!R8</f>
        <v>0</v>
      </c>
      <c s="93">
        <f t="shared" si="3"/>
        <v>9</v>
      </c>
      <c s="93">
        <f t="shared" si="4"/>
        <v>0</v>
      </c>
    </row>
    <row r="32" spans="1:21" ht="31.5">
      <c r="A32" s="85">
        <v>24</v>
      </c>
      <c s="80" t="s">
        <v>716</v>
      </c>
      <c s="92">
        <f>авиц!D8</f>
        <v>385</v>
      </c>
      <c s="92">
        <f>авиц!E8</f>
        <v>0</v>
      </c>
      <c s="92">
        <f>авиц!F8</f>
        <v>271</v>
      </c>
      <c s="92">
        <f>авиц!G8</f>
        <v>0</v>
      </c>
      <c s="107">
        <f t="shared" si="1"/>
        <v>70.389610389610397</v>
      </c>
      <c s="92">
        <f>авиц!H8</f>
        <v>271</v>
      </c>
      <c s="91">
        <f t="shared" si="2"/>
        <v>70.389610389610397</v>
      </c>
      <c s="92">
        <f>авиц!I8</f>
        <v>2</v>
      </c>
      <c s="92">
        <f>авиц!J8</f>
        <v>0</v>
      </c>
      <c s="92">
        <f>авиц!K8</f>
        <v>0</v>
      </c>
      <c s="92">
        <f>авиц!L8</f>
        <v>0</v>
      </c>
      <c s="92">
        <f>авиц!M8</f>
        <v>3</v>
      </c>
      <c s="92">
        <f>авиц!N8</f>
        <v>0</v>
      </c>
      <c s="92">
        <f>авиц!O8</f>
        <v>0</v>
      </c>
      <c s="92">
        <f>авиц!P8</f>
        <v>0</v>
      </c>
      <c s="92">
        <f>авиц!Q8</f>
        <v>10</v>
      </c>
      <c s="92">
        <f>авиц!R8</f>
        <v>0</v>
      </c>
      <c s="93">
        <f t="shared" si="3"/>
        <v>99</v>
      </c>
      <c s="93">
        <f t="shared" si="4"/>
        <v>0</v>
      </c>
    </row>
    <row r="33" spans="1:21" ht="15.75">
      <c r="A33" s="54">
        <v>25</v>
      </c>
      <c s="80" t="s">
        <v>692</v>
      </c>
      <c s="92">
        <f>иннов!D8</f>
        <v>206</v>
      </c>
      <c s="92">
        <f>иннов!E8</f>
        <v>0</v>
      </c>
      <c s="92">
        <f>иннов!F8</f>
        <v>86</v>
      </c>
      <c s="92">
        <f>иннов!G8</f>
        <v>0</v>
      </c>
      <c s="141">
        <f t="shared" si="1"/>
        <v>41.747572815533978</v>
      </c>
      <c s="92">
        <f>иннов!H8</f>
        <v>86</v>
      </c>
      <c s="91">
        <f t="shared" si="2"/>
        <v>41.747572815533978</v>
      </c>
      <c s="92">
        <f>иннов!I8</f>
        <v>75</v>
      </c>
      <c s="92">
        <f>иннов!J8</f>
        <v>0</v>
      </c>
      <c s="92">
        <f>иннов!K8</f>
        <v>0</v>
      </c>
      <c s="92">
        <f>иннов!L8</f>
        <v>0</v>
      </c>
      <c s="92">
        <f>иннов!M8</f>
        <v>0</v>
      </c>
      <c s="92">
        <f>иннов!N8</f>
        <v>0</v>
      </c>
      <c s="92">
        <f>иннов!O8</f>
        <v>0</v>
      </c>
      <c s="92">
        <f>иннов!P8</f>
        <v>0</v>
      </c>
      <c s="92">
        <f>иннов!Q8</f>
        <v>19</v>
      </c>
      <c s="92">
        <f>иннов!R8</f>
        <v>0</v>
      </c>
      <c s="93">
        <f t="shared" si="3"/>
        <v>26</v>
      </c>
      <c s="93">
        <f t="shared" si="4"/>
        <v>0</v>
      </c>
    </row>
    <row r="34" spans="1:21" ht="15.75">
      <c r="A34" s="85">
        <v>26</v>
      </c>
      <c s="80" t="s">
        <v>717</v>
      </c>
      <c s="92">
        <f>жсгк!D8</f>
        <v>124</v>
      </c>
      <c s="92">
        <f>жсгк!E8</f>
        <v>49</v>
      </c>
      <c s="92">
        <f>жсгк!F8</f>
        <v>41</v>
      </c>
      <c s="92">
        <f>жсгк!G8</f>
        <v>0</v>
      </c>
      <c s="141">
        <f t="shared" si="1"/>
        <v>33.064516129032256</v>
      </c>
      <c s="92">
        <f>жсгк!H8</f>
        <v>29</v>
      </c>
      <c s="91">
        <f t="shared" si="2"/>
        <v>23.387096774193548</v>
      </c>
      <c s="92">
        <f>жсгк!I8</f>
        <v>37</v>
      </c>
      <c s="92">
        <f>жсгк!J8</f>
        <v>18</v>
      </c>
      <c s="92">
        <f>жсгк!K8</f>
        <v>29</v>
      </c>
      <c s="92">
        <f>жсгк!L8</f>
        <v>28</v>
      </c>
      <c s="92">
        <f>жсгк!M8</f>
        <v>6</v>
      </c>
      <c s="92">
        <f>жсгк!N8</f>
        <v>0</v>
      </c>
      <c s="92">
        <f>жсгк!O8</f>
        <v>2</v>
      </c>
      <c s="92">
        <f>жсгк!P8</f>
        <v>0</v>
      </c>
      <c s="92">
        <f>жсгк!Q8</f>
        <v>3</v>
      </c>
      <c s="92">
        <f>жсгк!R8</f>
        <v>0</v>
      </c>
      <c s="93">
        <f t="shared" si="3"/>
        <v>6</v>
      </c>
      <c s="93">
        <f t="shared" si="4"/>
        <v>3</v>
      </c>
    </row>
    <row r="35" spans="1:21" ht="31.5">
      <c r="A35" s="54">
        <v>27</v>
      </c>
      <c s="80" t="s">
        <v>718</v>
      </c>
      <c s="92">
        <f>'кол ЖУ'!D8</f>
        <v>239</v>
      </c>
      <c s="92">
        <f>'кол ЖУ'!E8</f>
        <v>0</v>
      </c>
      <c s="92">
        <f>'кол ЖУ'!F8</f>
        <v>76</v>
      </c>
      <c s="92">
        <f>'кол ЖУ'!G8</f>
        <v>0</v>
      </c>
      <c s="141">
        <f t="shared" si="1"/>
        <v>31.799163179916317</v>
      </c>
      <c s="92">
        <f>'кол ЖУ'!H8</f>
        <v>41</v>
      </c>
      <c s="91">
        <f t="shared" si="2"/>
        <v>17.15481171548117</v>
      </c>
      <c s="92">
        <f>'кол ЖУ'!I8</f>
        <v>87</v>
      </c>
      <c s="92">
        <f>'кол ЖУ'!J8</f>
        <v>0</v>
      </c>
      <c s="92">
        <f>'кол ЖУ'!K8</f>
        <v>2</v>
      </c>
      <c s="92">
        <f>'кол ЖУ'!L8</f>
        <v>0</v>
      </c>
      <c s="92">
        <f>'кол ЖУ'!M8</f>
        <v>5</v>
      </c>
      <c s="92">
        <f>'кол ЖУ'!N8</f>
        <v>0</v>
      </c>
      <c s="92">
        <f>'кол ЖУ'!O8</f>
        <v>1</v>
      </c>
      <c s="92">
        <f>'кол ЖУ'!P8</f>
        <v>0</v>
      </c>
      <c s="92">
        <f>'кол ЖУ'!Q8</f>
        <v>6</v>
      </c>
      <c s="92">
        <f>'кол ЖУ'!R8</f>
        <v>0</v>
      </c>
      <c s="93">
        <f t="shared" si="3"/>
        <v>62</v>
      </c>
      <c s="93">
        <f t="shared" si="4"/>
        <v>0</v>
      </c>
    </row>
    <row r="36" spans="1:21" s="47" customFormat="1" ht="15.75">
      <c r="A36" s="20"/>
      <c s="21" t="s">
        <v>674</v>
      </c>
      <c s="95">
        <f>SUM(C9:C35)</f>
        <v>5474</v>
      </c>
      <c s="95">
        <f t="shared" si="5" ref="D36:U36">SUM(D9:D35)</f>
        <v>3544</v>
      </c>
      <c s="95">
        <f t="shared" si="5"/>
        <v>3315</v>
      </c>
      <c s="95">
        <f t="shared" si="5"/>
        <v>2234</v>
      </c>
      <c s="91">
        <f t="shared" si="1"/>
        <v>60.559006211180126</v>
      </c>
      <c s="95">
        <f t="shared" si="5"/>
        <v>1755</v>
      </c>
      <c s="91">
        <f t="shared" si="2"/>
        <v>32.060650347095361</v>
      </c>
      <c s="95">
        <f t="shared" si="5"/>
        <v>522</v>
      </c>
      <c s="95">
        <f t="shared" si="5"/>
        <v>247</v>
      </c>
      <c s="95">
        <f t="shared" si="5"/>
        <v>318</v>
      </c>
      <c s="95">
        <f t="shared" si="5"/>
        <v>294</v>
      </c>
      <c s="95">
        <f t="shared" si="5"/>
        <v>343</v>
      </c>
      <c s="95">
        <f t="shared" si="5"/>
        <v>267</v>
      </c>
      <c s="95">
        <f t="shared" si="5"/>
        <v>15</v>
      </c>
      <c s="95">
        <f t="shared" si="5"/>
        <v>12</v>
      </c>
      <c s="95">
        <f t="shared" si="5"/>
        <v>270</v>
      </c>
      <c s="95">
        <f t="shared" si="5"/>
        <v>190</v>
      </c>
      <c s="95">
        <f t="shared" si="5"/>
        <v>691</v>
      </c>
      <c s="95">
        <f t="shared" si="5"/>
        <v>300</v>
      </c>
    </row>
    <row r="37" spans="5:7" ht="15">
      <c r="E37" s="97"/>
      <c s="97"/>
      <c s="55"/>
    </row>
    <row r="38" spans="10:10" ht="15">
      <c r="J38" s="97">
        <f>J36+L36</f>
        <v>840</v>
      </c>
    </row>
  </sheetData>
  <mergeCells count="16">
    <mergeCell ref="A4:U4"/>
    <mergeCell ref="D5:M5"/>
    <mergeCell ref="T5:U5"/>
    <mergeCell ref="A6:A7"/>
    <mergeCell ref="B6:B7"/>
    <mergeCell ref="C6:D6"/>
    <mergeCell ref="E6:F6"/>
    <mergeCell ref="H6:H7"/>
    <mergeCell ref="J6:K6"/>
    <mergeCell ref="L6:M6"/>
    <mergeCell ref="N6:O6"/>
    <mergeCell ref="P6:Q6"/>
    <mergeCell ref="R6:S6"/>
    <mergeCell ref="T6:U6"/>
    <mergeCell ref="G6:G7"/>
    <mergeCell ref="I6:I7"/>
  </mergeCells>
  <pageMargins left="0.31496062992126" right="0.31496062992126" top="0.354330708661417" bottom="0.354330708661417" header="0.31496062992126" footer="0.31496062992126"/>
  <pageSetup orientation="landscape" paperSize="9" scale="75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J16" sqref="J16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67</v>
      </c>
      <c s="4">
        <f t="shared" si="0" ref="E8:T8">SUM(E9:E407)</f>
        <v>67</v>
      </c>
      <c s="4">
        <f t="shared" si="0"/>
        <v>48</v>
      </c>
      <c s="4">
        <f t="shared" si="0"/>
        <v>48</v>
      </c>
      <c s="4">
        <f t="shared" si="0"/>
        <v>20</v>
      </c>
      <c s="4">
        <f>SUM(I9:I407)</f>
        <v>1</v>
      </c>
      <c s="4">
        <f t="shared" si="0"/>
        <v>1</v>
      </c>
      <c s="4">
        <f t="shared" si="0"/>
        <v>4</v>
      </c>
      <c s="4">
        <f t="shared" si="0"/>
        <v>4</v>
      </c>
      <c s="4">
        <f t="shared" si="0"/>
        <v>6</v>
      </c>
      <c s="4">
        <f t="shared" si="0"/>
        <v>6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8</v>
      </c>
      <c s="4">
        <f t="shared" si="0"/>
        <v>8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>
        <v>24</v>
      </c>
      <c s="26">
        <v>24</v>
      </c>
      <c s="26">
        <v>20</v>
      </c>
      <c s="26">
        <v>20</v>
      </c>
      <c s="26">
        <v>7</v>
      </c>
      <c s="26">
        <v>1</v>
      </c>
      <c s="26">
        <v>1</v>
      </c>
      <c s="26">
        <v>1</v>
      </c>
      <c s="26">
        <v>1</v>
      </c>
      <c s="26">
        <v>1</v>
      </c>
      <c s="26">
        <v>1</v>
      </c>
      <c s="26"/>
      <c s="26"/>
      <c s="26"/>
      <c s="26"/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>
        <v>25</v>
      </c>
      <c s="27">
        <v>25</v>
      </c>
      <c s="27">
        <v>20</v>
      </c>
      <c s="27">
        <v>20</v>
      </c>
      <c s="27">
        <v>13</v>
      </c>
      <c s="27">
        <v>0</v>
      </c>
      <c s="27">
        <v>0</v>
      </c>
      <c s="27">
        <v>1</v>
      </c>
      <c s="27">
        <v>1</v>
      </c>
      <c s="27">
        <v>1</v>
      </c>
      <c s="27">
        <v>1</v>
      </c>
      <c s="27"/>
      <c s="27"/>
      <c s="27"/>
      <c s="27"/>
      <c s="8">
        <f t="shared" si="6"/>
        <v>3</v>
      </c>
      <c s="8">
        <f t="shared" si="6"/>
        <v>3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>
        <v>18</v>
      </c>
      <c s="26">
        <v>18</v>
      </c>
      <c s="26">
        <v>8</v>
      </c>
      <c s="26">
        <v>8</v>
      </c>
      <c s="26"/>
      <c s="26"/>
      <c s="26"/>
      <c s="26">
        <v>2</v>
      </c>
      <c s="26">
        <v>2</v>
      </c>
      <c s="26">
        <v>4</v>
      </c>
      <c s="26">
        <v>4</v>
      </c>
      <c s="26"/>
      <c s="26"/>
      <c s="26"/>
      <c s="26"/>
      <c s="8">
        <f t="shared" si="6"/>
        <v>4</v>
      </c>
      <c s="8">
        <f t="shared" si="6"/>
        <v>4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67</v>
      </c>
      <c s="20"/>
      <c s="22">
        <f>SUM(F9:F414)</f>
        <v>48</v>
      </c>
      <c s="22">
        <f t="shared" si="9" ref="G415:L415">SUM(G9:G414)</f>
        <v>48</v>
      </c>
      <c s="22">
        <f t="shared" si="9"/>
        <v>20</v>
      </c>
      <c s="22">
        <f t="shared" si="9"/>
        <v>1</v>
      </c>
      <c s="22">
        <f t="shared" si="9"/>
        <v>1</v>
      </c>
      <c s="22">
        <f t="shared" si="9"/>
        <v>4</v>
      </c>
      <c s="22">
        <f t="shared" si="9"/>
        <v>4</v>
      </c>
      <c s="22">
        <f>SUM(M9:M414)</f>
        <v>6</v>
      </c>
      <c s="22">
        <f t="shared" si="10" ref="N415:R415">SUM(N9:N414)</f>
        <v>6</v>
      </c>
      <c s="22">
        <f t="shared" si="10"/>
        <v>0</v>
      </c>
      <c s="22">
        <f t="shared" si="10"/>
        <v>0</v>
      </c>
      <c s="22">
        <f t="shared" si="10"/>
        <v>0</v>
      </c>
      <c s="22">
        <f t="shared" si="10"/>
        <v>0</v>
      </c>
      <c s="22">
        <f>SUM(S9:S414)</f>
        <v>8</v>
      </c>
      <c s="22">
        <f>SUM(T9:T414)</f>
        <v>8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47" activePane="bottomRight" state="frozen"/>
      <selection pane="topLeft" activeCell="A1" sqref="A1"/>
      <selection pane="bottomLeft" activeCell="A7" sqref="A7"/>
      <selection pane="topRight" activeCell="D1" sqref="D1"/>
      <selection pane="bottomRight" activeCell="H400" sqref="H40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140</v>
      </c>
      <c s="4">
        <f t="shared" si="0" ref="E8:T8">SUM(E9:E407)</f>
        <v>140</v>
      </c>
      <c s="4">
        <f t="shared" si="0"/>
        <v>93</v>
      </c>
      <c s="4">
        <f t="shared" si="0"/>
        <v>93</v>
      </c>
      <c s="4">
        <f t="shared" si="0"/>
        <v>9</v>
      </c>
      <c s="4">
        <f>SUM(I9:I407)</f>
        <v>7</v>
      </c>
      <c s="4">
        <f t="shared" si="0"/>
        <v>7</v>
      </c>
      <c s="4">
        <f t="shared" si="0"/>
        <v>1</v>
      </c>
      <c s="4">
        <f t="shared" si="0"/>
        <v>1</v>
      </c>
      <c s="4">
        <f t="shared" si="0"/>
        <v>18</v>
      </c>
      <c s="4">
        <f t="shared" si="0"/>
        <v>18</v>
      </c>
      <c s="4">
        <f t="shared" si="0"/>
        <v>1</v>
      </c>
      <c s="4">
        <f t="shared" si="0"/>
        <v>1</v>
      </c>
      <c s="4">
        <f t="shared" si="0"/>
        <v>5</v>
      </c>
      <c s="4">
        <f t="shared" si="0"/>
        <v>5</v>
      </c>
      <c s="4">
        <f t="shared" si="0"/>
        <v>15</v>
      </c>
      <c s="4">
        <f t="shared" si="0"/>
        <v>15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>
        <v>45</v>
      </c>
      <c s="26">
        <v>45</v>
      </c>
      <c s="26">
        <v>32</v>
      </c>
      <c s="26">
        <v>32</v>
      </c>
      <c s="26">
        <v>0</v>
      </c>
      <c s="26">
        <v>0</v>
      </c>
      <c s="26">
        <v>0</v>
      </c>
      <c s="26">
        <v>0</v>
      </c>
      <c s="26">
        <v>0</v>
      </c>
      <c s="26">
        <v>10</v>
      </c>
      <c s="26">
        <v>10</v>
      </c>
      <c s="26">
        <v>0</v>
      </c>
      <c s="26">
        <v>0</v>
      </c>
      <c s="26">
        <v>0</v>
      </c>
      <c s="26">
        <v>0</v>
      </c>
      <c s="8">
        <f t="shared" si="3"/>
        <v>3</v>
      </c>
      <c s="8">
        <f t="shared" si="3"/>
        <v>3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>
        <v>19</v>
      </c>
      <c s="26">
        <v>19</v>
      </c>
      <c s="26">
        <v>13</v>
      </c>
      <c s="26">
        <v>13</v>
      </c>
      <c s="26">
        <v>9</v>
      </c>
      <c s="26">
        <v>0</v>
      </c>
      <c s="26">
        <v>0</v>
      </c>
      <c s="26">
        <v>0</v>
      </c>
      <c s="26">
        <v>0</v>
      </c>
      <c s="26">
        <v>5</v>
      </c>
      <c s="26">
        <v>5</v>
      </c>
      <c s="26">
        <v>0</v>
      </c>
      <c s="26">
        <v>0</v>
      </c>
      <c s="26">
        <v>0</v>
      </c>
      <c s="26">
        <v>0</v>
      </c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7">
        <v>27</v>
      </c>
      <c s="27">
        <v>27</v>
      </c>
      <c s="27">
        <v>15</v>
      </c>
      <c s="27">
        <v>15</v>
      </c>
      <c s="27">
        <v>0</v>
      </c>
      <c s="27">
        <v>4</v>
      </c>
      <c s="27">
        <v>4</v>
      </c>
      <c s="27">
        <v>0</v>
      </c>
      <c s="27">
        <v>0</v>
      </c>
      <c s="27">
        <v>3</v>
      </c>
      <c s="27">
        <v>3</v>
      </c>
      <c s="27">
        <v>0</v>
      </c>
      <c s="27">
        <v>0</v>
      </c>
      <c s="27">
        <v>0</v>
      </c>
      <c s="27">
        <v>0</v>
      </c>
      <c s="8">
        <f t="shared" si="4"/>
        <v>5</v>
      </c>
      <c s="8">
        <f t="shared" si="4"/>
        <v>5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7">
        <v>23</v>
      </c>
      <c s="27">
        <v>23</v>
      </c>
      <c s="27">
        <v>15</v>
      </c>
      <c s="27">
        <v>15</v>
      </c>
      <c s="27">
        <v>0</v>
      </c>
      <c s="27">
        <v>2</v>
      </c>
      <c s="27">
        <v>2</v>
      </c>
      <c s="27">
        <v>0</v>
      </c>
      <c s="27">
        <v>0</v>
      </c>
      <c s="27">
        <v>0</v>
      </c>
      <c s="27">
        <v>0</v>
      </c>
      <c s="27">
        <v>1</v>
      </c>
      <c s="27">
        <v>1</v>
      </c>
      <c s="27">
        <v>3</v>
      </c>
      <c s="27">
        <v>3</v>
      </c>
      <c s="8">
        <f t="shared" si="7"/>
        <v>2</v>
      </c>
      <c s="8">
        <f t="shared" si="7"/>
        <v>2</v>
      </c>
      <c s="184"/>
    </row>
    <row r="400" spans="1:21" ht="15">
      <c r="A400" s="5">
        <v>392</v>
      </c>
      <c s="68" t="s">
        <v>659</v>
      </c>
      <c s="68" t="s">
        <v>660</v>
      </c>
      <c s="27">
        <v>26</v>
      </c>
      <c s="27">
        <v>26</v>
      </c>
      <c s="27">
        <v>18</v>
      </c>
      <c s="27">
        <v>18</v>
      </c>
      <c s="27">
        <v>0</v>
      </c>
      <c s="27">
        <v>1</v>
      </c>
      <c s="27">
        <v>1</v>
      </c>
      <c s="27">
        <v>1</v>
      </c>
      <c s="27">
        <v>1</v>
      </c>
      <c s="27">
        <v>0</v>
      </c>
      <c s="27">
        <v>0</v>
      </c>
      <c s="27">
        <v>0</v>
      </c>
      <c s="27">
        <v>0</v>
      </c>
      <c s="27">
        <v>2</v>
      </c>
      <c s="27">
        <v>2</v>
      </c>
      <c s="8">
        <f t="shared" si="7"/>
        <v>4</v>
      </c>
      <c s="8">
        <f t="shared" si="7"/>
        <v>4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140</v>
      </c>
      <c s="20"/>
      <c s="22">
        <f>SUM(F9:F414)</f>
        <v>93</v>
      </c>
      <c s="22">
        <f t="shared" si="9" ref="G415:L415">SUM(G9:G414)</f>
        <v>93</v>
      </c>
      <c s="22">
        <f t="shared" si="9"/>
        <v>9</v>
      </c>
      <c s="22">
        <f t="shared" si="9"/>
        <v>7</v>
      </c>
      <c s="22">
        <f t="shared" si="9"/>
        <v>7</v>
      </c>
      <c s="22">
        <f t="shared" si="9"/>
        <v>1</v>
      </c>
      <c s="22">
        <f t="shared" si="9"/>
        <v>1</v>
      </c>
      <c s="22">
        <f>SUM(M9:M414)</f>
        <v>18</v>
      </c>
      <c s="22">
        <f t="shared" si="10" ref="N415:R415">SUM(N9:N414)</f>
        <v>18</v>
      </c>
      <c s="22">
        <f t="shared" si="10"/>
        <v>1</v>
      </c>
      <c s="22">
        <f t="shared" si="10"/>
        <v>1</v>
      </c>
      <c s="22">
        <f t="shared" si="10"/>
        <v>5</v>
      </c>
      <c s="22">
        <f t="shared" si="10"/>
        <v>5</v>
      </c>
      <c s="22">
        <f>SUM(S9:S414)</f>
        <v>15</v>
      </c>
      <c s="22">
        <f>SUM(T9:T414)</f>
        <v>15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53" activePane="bottomRight" state="frozen"/>
      <selection pane="topLeft" activeCell="A1" sqref="A1"/>
      <selection pane="bottomLeft" activeCell="A7" sqref="A7"/>
      <selection pane="topRight" activeCell="D1" sqref="D1"/>
      <selection pane="bottomRight" activeCell="O167" sqref="O167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67</v>
      </c>
      <c s="4">
        <f t="shared" si="0" ref="E8:T8">SUM(E9:E407)</f>
        <v>67</v>
      </c>
      <c s="4">
        <f t="shared" si="0"/>
        <v>42</v>
      </c>
      <c s="4">
        <f t="shared" si="0"/>
        <v>42</v>
      </c>
      <c s="4">
        <f t="shared" si="0"/>
        <v>0</v>
      </c>
      <c s="4">
        <f>SUM(I9:I407)</f>
        <v>6</v>
      </c>
      <c s="4">
        <f t="shared" si="0"/>
        <v>6</v>
      </c>
      <c s="4">
        <f t="shared" si="0"/>
        <v>4</v>
      </c>
      <c s="4">
        <f t="shared" si="0"/>
        <v>4</v>
      </c>
      <c s="4">
        <f t="shared" si="0"/>
        <v>13</v>
      </c>
      <c s="4">
        <f t="shared" si="0"/>
        <v>13</v>
      </c>
      <c s="4">
        <f t="shared" si="0"/>
        <v>0</v>
      </c>
      <c s="4">
        <f t="shared" si="0"/>
        <v>0</v>
      </c>
      <c s="4">
        <f t="shared" si="0"/>
        <v>1</v>
      </c>
      <c s="4">
        <f t="shared" si="0"/>
        <v>1</v>
      </c>
      <c s="4">
        <f t="shared" si="0"/>
        <v>1</v>
      </c>
      <c s="4">
        <f t="shared" si="0"/>
        <v>1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>
        <v>21</v>
      </c>
      <c s="26">
        <v>21</v>
      </c>
      <c s="26">
        <v>10</v>
      </c>
      <c s="26">
        <v>10</v>
      </c>
      <c s="26"/>
      <c s="26">
        <v>4</v>
      </c>
      <c s="26">
        <v>4</v>
      </c>
      <c s="26"/>
      <c s="26"/>
      <c s="26">
        <v>7</v>
      </c>
      <c s="26">
        <v>7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>
        <v>19</v>
      </c>
      <c s="29">
        <v>19</v>
      </c>
      <c s="29">
        <v>13</v>
      </c>
      <c s="29">
        <v>13</v>
      </c>
      <c s="29"/>
      <c s="29">
        <v>1</v>
      </c>
      <c s="29">
        <v>1</v>
      </c>
      <c s="29">
        <v>1</v>
      </c>
      <c s="29">
        <v>1</v>
      </c>
      <c s="29">
        <v>4</v>
      </c>
      <c s="29">
        <v>4</v>
      </c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>
        <v>17</v>
      </c>
      <c s="26">
        <v>17</v>
      </c>
      <c s="26">
        <v>14</v>
      </c>
      <c s="26">
        <v>14</v>
      </c>
      <c s="26"/>
      <c s="26"/>
      <c s="26"/>
      <c s="26">
        <v>2</v>
      </c>
      <c s="26">
        <v>2</v>
      </c>
      <c s="26"/>
      <c s="26"/>
      <c s="26"/>
      <c s="26"/>
      <c s="26">
        <v>1</v>
      </c>
      <c s="26">
        <v>1</v>
      </c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>
        <v>10</v>
      </c>
      <c s="29">
        <v>10</v>
      </c>
      <c s="29">
        <v>5</v>
      </c>
      <c s="29">
        <v>5</v>
      </c>
      <c s="29"/>
      <c s="29">
        <v>1</v>
      </c>
      <c s="29">
        <v>1</v>
      </c>
      <c s="29">
        <v>1</v>
      </c>
      <c s="29">
        <v>1</v>
      </c>
      <c s="29">
        <v>2</v>
      </c>
      <c s="29">
        <v>2</v>
      </c>
      <c s="29"/>
      <c s="29"/>
      <c s="29"/>
      <c s="29"/>
      <c s="8">
        <f t="shared" si="7"/>
        <v>1</v>
      </c>
      <c s="8">
        <f t="shared" si="7"/>
        <v>1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67</v>
      </c>
      <c s="20"/>
      <c s="22">
        <f>SUM(F9:F414)</f>
        <v>42</v>
      </c>
      <c s="22">
        <f t="shared" si="9" ref="G415:L415">SUM(G9:G414)</f>
        <v>42</v>
      </c>
      <c s="22">
        <f t="shared" si="9"/>
        <v>0</v>
      </c>
      <c s="22">
        <f t="shared" si="9"/>
        <v>6</v>
      </c>
      <c s="22">
        <f t="shared" si="9"/>
        <v>6</v>
      </c>
      <c s="22">
        <f t="shared" si="9"/>
        <v>4</v>
      </c>
      <c s="22">
        <f t="shared" si="9"/>
        <v>4</v>
      </c>
      <c s="22">
        <f>SUM(M9:M414)</f>
        <v>13</v>
      </c>
      <c s="22">
        <f t="shared" si="10" ref="N415:R415">SUM(N9:N414)</f>
        <v>13</v>
      </c>
      <c s="22">
        <f t="shared" si="10"/>
        <v>0</v>
      </c>
      <c s="22">
        <f t="shared" si="10"/>
        <v>0</v>
      </c>
      <c s="22">
        <f t="shared" si="10"/>
        <v>1</v>
      </c>
      <c s="22">
        <f t="shared" si="10"/>
        <v>1</v>
      </c>
      <c s="22">
        <f>SUM(S9:S414)</f>
        <v>1</v>
      </c>
      <c s="22">
        <f>SUM(T9:T414)</f>
        <v>1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93" activePane="bottomRight" state="frozen"/>
      <selection pane="topLeft" activeCell="A1" sqref="A1"/>
      <selection pane="bottomLeft" activeCell="A7" sqref="A7"/>
      <selection pane="topRight" activeCell="D1" sqref="D1"/>
      <selection pane="bottomRight" activeCell="F8" sqref="F8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135</v>
      </c>
      <c s="4">
        <f t="shared" si="0" ref="E8:T8">SUM(E9:E407)</f>
        <v>135</v>
      </c>
      <c s="4">
        <f t="shared" si="0"/>
        <v>76</v>
      </c>
      <c s="4">
        <f t="shared" si="0"/>
        <v>76</v>
      </c>
      <c s="4">
        <f t="shared" si="0"/>
        <v>59</v>
      </c>
      <c s="4">
        <f>SUM(I9:I407)</f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33</v>
      </c>
      <c s="4">
        <f t="shared" si="0"/>
        <v>33</v>
      </c>
      <c s="4">
        <f t="shared" si="0"/>
        <v>0</v>
      </c>
      <c s="4">
        <f t="shared" si="0"/>
        <v>0</v>
      </c>
      <c s="4">
        <f t="shared" si="0"/>
        <v>3</v>
      </c>
      <c s="4">
        <f t="shared" si="0"/>
        <v>3</v>
      </c>
      <c s="4">
        <f t="shared" si="0"/>
        <v>22</v>
      </c>
      <c s="4">
        <f t="shared" si="0"/>
        <v>22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5">
      <c r="A139" s="5">
        <v>131</v>
      </c>
      <c s="68" t="s">
        <v>230</v>
      </c>
      <c s="68" t="s">
        <v>231</v>
      </c>
      <c s="26">
        <v>30</v>
      </c>
      <c s="26">
        <v>30</v>
      </c>
      <c s="26">
        <v>15</v>
      </c>
      <c s="26">
        <v>15</v>
      </c>
      <c s="26">
        <v>12</v>
      </c>
      <c s="26">
        <v>0</v>
      </c>
      <c s="26">
        <v>0</v>
      </c>
      <c s="26"/>
      <c s="26"/>
      <c s="26">
        <v>5</v>
      </c>
      <c s="26">
        <v>5</v>
      </c>
      <c s="26"/>
      <c s="26"/>
      <c s="26"/>
      <c s="26"/>
      <c s="8">
        <f t="shared" si="3"/>
        <v>10</v>
      </c>
      <c s="8">
        <f t="shared" si="3"/>
        <v>10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76">
        <v>7130100</v>
      </c>
      <c s="77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s="32" customFormat="1" ht="15">
      <c r="A160" s="74">
        <v>152</v>
      </c>
      <c s="19" t="s">
        <v>267</v>
      </c>
      <c s="19" t="s">
        <v>268</v>
      </c>
      <c s="26">
        <v>21</v>
      </c>
      <c s="26">
        <v>21</v>
      </c>
      <c s="26">
        <v>8</v>
      </c>
      <c s="26">
        <v>8</v>
      </c>
      <c s="26">
        <v>4</v>
      </c>
      <c s="26"/>
      <c s="26"/>
      <c s="26"/>
      <c s="26"/>
      <c s="26">
        <v>10</v>
      </c>
      <c s="26">
        <v>10</v>
      </c>
      <c s="26"/>
      <c s="26"/>
      <c s="26"/>
      <c s="26"/>
      <c s="75">
        <f t="shared" si="3"/>
        <v>3</v>
      </c>
      <c s="75">
        <f t="shared" si="3"/>
        <v>3</v>
      </c>
      <c s="184"/>
    </row>
    <row r="161" spans="1:21" s="32" customFormat="1" ht="25.5">
      <c r="A161" s="74">
        <v>153</v>
      </c>
      <c s="19" t="s">
        <v>269</v>
      </c>
      <c s="19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2" spans="1:21" s="32" customFormat="1" ht="15">
      <c r="A162" s="74">
        <v>154</v>
      </c>
      <c s="19" t="s">
        <v>271</v>
      </c>
      <c s="19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3" spans="1:21" s="32" customFormat="1" ht="15">
      <c r="A163" s="74">
        <v>155</v>
      </c>
      <c s="76">
        <v>7130200</v>
      </c>
      <c s="77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4" spans="1:21" s="32" customFormat="1" ht="15">
      <c r="A164" s="74">
        <v>156</v>
      </c>
      <c s="19" t="s">
        <v>274</v>
      </c>
      <c s="19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5" spans="1:21" s="32" customFormat="1" ht="15">
      <c r="A165" s="74">
        <v>157</v>
      </c>
      <c s="19" t="s">
        <v>276</v>
      </c>
      <c s="19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s="32" customFormat="1" ht="15">
      <c r="A167" s="74">
        <v>159</v>
      </c>
      <c s="19" t="s">
        <v>278</v>
      </c>
      <c s="19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8" spans="1:21" s="32" customFormat="1" ht="25.5">
      <c r="A168" s="74">
        <v>160</v>
      </c>
      <c s="19" t="s">
        <v>280</v>
      </c>
      <c s="19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75">
        <f t="shared" si="3"/>
        <v>0</v>
      </c>
      <c s="75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>
        <v>5</v>
      </c>
      <c s="26">
        <v>5</v>
      </c>
      <c s="26">
        <v>3</v>
      </c>
      <c s="26">
        <v>3</v>
      </c>
      <c s="26">
        <v>3</v>
      </c>
      <c s="26"/>
      <c s="26"/>
      <c s="26"/>
      <c s="26"/>
      <c s="26">
        <v>1</v>
      </c>
      <c s="26">
        <v>1</v>
      </c>
      <c s="26"/>
      <c s="26"/>
      <c s="26"/>
      <c s="26"/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54">
        <v>33</v>
      </c>
      <c s="54">
        <v>33</v>
      </c>
      <c s="54">
        <v>20</v>
      </c>
      <c s="54">
        <v>20</v>
      </c>
      <c s="54">
        <v>10</v>
      </c>
      <c s="54"/>
      <c s="54"/>
      <c s="54"/>
      <c s="54"/>
      <c s="54">
        <v>13</v>
      </c>
      <c s="54">
        <v>13</v>
      </c>
      <c s="54"/>
      <c s="54"/>
      <c s="54"/>
      <c s="54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54">
        <v>6</v>
      </c>
      <c s="54">
        <v>6</v>
      </c>
      <c s="54">
        <v>3</v>
      </c>
      <c s="54">
        <v>3</v>
      </c>
      <c s="54">
        <v>3</v>
      </c>
      <c s="54"/>
      <c s="54"/>
      <c s="54"/>
      <c s="54"/>
      <c s="54">
        <v>1</v>
      </c>
      <c s="54">
        <v>1</v>
      </c>
      <c s="54"/>
      <c s="54"/>
      <c s="54"/>
      <c s="54"/>
      <c s="8">
        <f t="shared" si="4"/>
        <v>2</v>
      </c>
      <c s="8">
        <f t="shared" si="4"/>
        <v>2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54">
        <v>17</v>
      </c>
      <c s="54">
        <v>17</v>
      </c>
      <c s="54">
        <v>9</v>
      </c>
      <c s="54">
        <v>9</v>
      </c>
      <c s="54">
        <v>9</v>
      </c>
      <c s="54"/>
      <c s="54"/>
      <c s="54"/>
      <c s="54"/>
      <c s="54"/>
      <c s="54"/>
      <c s="54"/>
      <c s="54"/>
      <c s="54">
        <v>3</v>
      </c>
      <c s="54">
        <v>3</v>
      </c>
      <c s="8">
        <f t="shared" si="6"/>
        <v>5</v>
      </c>
      <c s="8">
        <f t="shared" si="6"/>
        <v>5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54">
        <v>23</v>
      </c>
      <c s="54">
        <v>23</v>
      </c>
      <c s="54">
        <v>18</v>
      </c>
      <c s="54">
        <v>18</v>
      </c>
      <c s="54">
        <v>18</v>
      </c>
      <c s="54">
        <v>1</v>
      </c>
      <c s="54">
        <v>1</v>
      </c>
      <c s="54"/>
      <c s="54"/>
      <c s="54">
        <v>3</v>
      </c>
      <c s="54">
        <v>3</v>
      </c>
      <c s="54"/>
      <c s="54"/>
      <c s="54"/>
      <c s="54"/>
      <c s="8">
        <f t="shared" si="7"/>
        <v>1</v>
      </c>
      <c s="8">
        <f t="shared" si="7"/>
        <v>1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135</v>
      </c>
      <c s="22">
        <f t="shared" si="9" ref="E415:G415">SUM(E9:E414)</f>
        <v>135</v>
      </c>
      <c s="22">
        <f t="shared" si="9"/>
        <v>76</v>
      </c>
      <c s="22">
        <f t="shared" si="9"/>
        <v>76</v>
      </c>
      <c s="22">
        <f t="shared" si="10" ref="H415">SUM(H9:H414)</f>
        <v>59</v>
      </c>
      <c s="22">
        <f t="shared" si="11" ref="I415:J415">SUM(I9:I414)</f>
        <v>1</v>
      </c>
      <c s="22">
        <f t="shared" si="11"/>
        <v>1</v>
      </c>
      <c s="22">
        <f t="shared" si="12" ref="K415">SUM(K9:K414)</f>
        <v>0</v>
      </c>
      <c s="22">
        <f t="shared" si="13" ref="L415:M415">SUM(L9:L414)</f>
        <v>0</v>
      </c>
      <c s="22">
        <f t="shared" si="13"/>
        <v>33</v>
      </c>
      <c s="22">
        <f t="shared" si="14" ref="N415">SUM(N9:N414)</f>
        <v>33</v>
      </c>
      <c s="22">
        <f t="shared" si="15" ref="O415:P415">SUM(O9:O414)</f>
        <v>0</v>
      </c>
      <c s="22">
        <f t="shared" si="15"/>
        <v>0</v>
      </c>
      <c s="22">
        <f t="shared" si="16" ref="Q415">SUM(Q9:Q414)</f>
        <v>3</v>
      </c>
      <c s="22">
        <f t="shared" si="17" ref="R415">SUM(R9:R414)</f>
        <v>3</v>
      </c>
      <c s="22">
        <f>SUM(S9:S414)</f>
        <v>22</v>
      </c>
      <c s="22">
        <f>SUM(T9:T414)</f>
        <v>22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11" activePane="bottomRight" state="frozen"/>
      <selection pane="topLeft" activeCell="A1" sqref="A1"/>
      <selection pane="bottomLeft" activeCell="A7" sqref="A7"/>
      <selection pane="topRight" activeCell="D1" sqref="D1"/>
      <selection pane="bottomRight" activeCell="I324" sqref="I324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118</v>
      </c>
      <c s="4">
        <f t="shared" si="0" ref="E8:T8">SUM(E9:E407)</f>
        <v>118</v>
      </c>
      <c s="4">
        <f t="shared" si="0"/>
        <v>79</v>
      </c>
      <c s="4">
        <f t="shared" si="0"/>
        <v>79</v>
      </c>
      <c s="4">
        <f t="shared" si="0"/>
        <v>42</v>
      </c>
      <c s="4">
        <f>SUM(I9:I407)</f>
        <v>6</v>
      </c>
      <c s="4">
        <f t="shared" si="0"/>
        <v>6</v>
      </c>
      <c s="4">
        <f t="shared" si="0"/>
        <v>3</v>
      </c>
      <c s="4">
        <f t="shared" si="0"/>
        <v>3</v>
      </c>
      <c s="4">
        <f t="shared" si="0"/>
        <v>18</v>
      </c>
      <c s="4">
        <f t="shared" si="0"/>
        <v>18</v>
      </c>
      <c s="4">
        <f t="shared" si="0"/>
        <v>0</v>
      </c>
      <c s="4">
        <f t="shared" si="0"/>
        <v>0</v>
      </c>
      <c s="4">
        <f t="shared" si="0"/>
        <v>2</v>
      </c>
      <c s="4">
        <f t="shared" si="0"/>
        <v>2</v>
      </c>
      <c s="4">
        <f t="shared" si="0"/>
        <v>10</v>
      </c>
      <c s="4">
        <f t="shared" si="0"/>
        <v>10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">
      <c r="A49" s="5">
        <v>41</v>
      </c>
      <c s="68" t="s">
        <v>75</v>
      </c>
      <c s="68" t="s">
        <v>76</v>
      </c>
      <c s="26">
        <v>24</v>
      </c>
      <c s="26">
        <v>24</v>
      </c>
      <c s="26">
        <v>20</v>
      </c>
      <c s="26">
        <v>20</v>
      </c>
      <c s="26">
        <v>10</v>
      </c>
      <c s="26">
        <v>2</v>
      </c>
      <c s="26">
        <v>2</v>
      </c>
      <c s="26"/>
      <c s="26"/>
      <c s="26"/>
      <c s="26"/>
      <c s="26"/>
      <c s="26"/>
      <c s="26"/>
      <c s="26"/>
      <c s="8">
        <f t="shared" si="1"/>
        <v>2</v>
      </c>
      <c s="8">
        <f t="shared" si="1"/>
        <v>2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>
        <v>24</v>
      </c>
      <c s="26">
        <v>24</v>
      </c>
      <c s="26">
        <v>12</v>
      </c>
      <c s="26">
        <v>12</v>
      </c>
      <c s="26">
        <v>10</v>
      </c>
      <c s="26"/>
      <c s="26"/>
      <c s="26">
        <v>2</v>
      </c>
      <c s="26">
        <v>2</v>
      </c>
      <c s="26">
        <v>8</v>
      </c>
      <c s="26">
        <v>8</v>
      </c>
      <c s="26"/>
      <c s="26"/>
      <c s="26"/>
      <c s="26"/>
      <c s="8">
        <f t="shared" si="3"/>
        <v>2</v>
      </c>
      <c s="8">
        <f t="shared" si="3"/>
        <v>2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>
        <v>25</v>
      </c>
      <c s="29">
        <v>25</v>
      </c>
      <c s="29">
        <v>20</v>
      </c>
      <c s="29">
        <v>20</v>
      </c>
      <c s="29">
        <v>10</v>
      </c>
      <c s="29">
        <v>1</v>
      </c>
      <c s="29">
        <v>1</v>
      </c>
      <c s="29"/>
      <c s="29"/>
      <c s="29"/>
      <c s="29"/>
      <c s="29"/>
      <c s="29"/>
      <c s="29">
        <v>1</v>
      </c>
      <c s="29">
        <v>1</v>
      </c>
      <c s="8">
        <f t="shared" si="5"/>
        <v>3</v>
      </c>
      <c s="8">
        <f t="shared" si="5"/>
        <v>3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>
        <v>15</v>
      </c>
      <c s="29">
        <v>15</v>
      </c>
      <c s="29">
        <v>11</v>
      </c>
      <c s="106">
        <v>11</v>
      </c>
      <c s="29">
        <v>6</v>
      </c>
      <c s="29">
        <v>2</v>
      </c>
      <c s="106">
        <v>2</v>
      </c>
      <c s="29">
        <v>1</v>
      </c>
      <c s="29">
        <v>1</v>
      </c>
      <c s="29"/>
      <c s="29"/>
      <c s="29"/>
      <c s="29"/>
      <c s="29">
        <v>1</v>
      </c>
      <c s="29">
        <v>1</v>
      </c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>
        <v>11</v>
      </c>
      <c s="29">
        <v>11</v>
      </c>
      <c s="29">
        <v>7</v>
      </c>
      <c s="29">
        <v>7</v>
      </c>
      <c s="29"/>
      <c s="29">
        <v>1</v>
      </c>
      <c s="29">
        <v>1</v>
      </c>
      <c s="29"/>
      <c s="29"/>
      <c s="29">
        <v>2</v>
      </c>
      <c s="29">
        <v>2</v>
      </c>
      <c s="29"/>
      <c s="29"/>
      <c s="29"/>
      <c s="29"/>
      <c s="8">
        <f t="shared" si="5"/>
        <v>1</v>
      </c>
      <c s="8">
        <f t="shared" si="5"/>
        <v>1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>
        <v>19</v>
      </c>
      <c s="29">
        <v>19</v>
      </c>
      <c s="29">
        <v>9</v>
      </c>
      <c s="29">
        <v>9</v>
      </c>
      <c s="29">
        <v>6</v>
      </c>
      <c s="29"/>
      <c s="29"/>
      <c s="29"/>
      <c s="29"/>
      <c s="29">
        <v>8</v>
      </c>
      <c s="29">
        <v>8</v>
      </c>
      <c s="29"/>
      <c s="29"/>
      <c s="29"/>
      <c s="29"/>
      <c s="8">
        <f t="shared" si="5"/>
        <v>2</v>
      </c>
      <c s="8">
        <f t="shared" si="5"/>
        <v>2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118</v>
      </c>
      <c s="20"/>
      <c s="22">
        <f>SUM(F9:F414)</f>
        <v>79</v>
      </c>
      <c s="22">
        <f t="shared" si="9" ref="G415:L415">SUM(G9:G414)</f>
        <v>79</v>
      </c>
      <c s="22">
        <f t="shared" si="9"/>
        <v>42</v>
      </c>
      <c s="22">
        <f t="shared" si="9"/>
        <v>6</v>
      </c>
      <c s="22">
        <f t="shared" si="9"/>
        <v>6</v>
      </c>
      <c s="22">
        <f t="shared" si="9"/>
        <v>3</v>
      </c>
      <c s="22">
        <f t="shared" si="9"/>
        <v>3</v>
      </c>
      <c s="22">
        <f>SUM(M9:M414)</f>
        <v>18</v>
      </c>
      <c s="22">
        <f t="shared" si="10" ref="N415:R415">SUM(N9:N414)</f>
        <v>18</v>
      </c>
      <c s="22">
        <f t="shared" si="10"/>
        <v>0</v>
      </c>
      <c s="22">
        <f t="shared" si="10"/>
        <v>0</v>
      </c>
      <c s="22">
        <f t="shared" si="10"/>
        <v>2</v>
      </c>
      <c s="22">
        <f t="shared" si="10"/>
        <v>2</v>
      </c>
      <c s="22">
        <f>SUM(S9:S414)</f>
        <v>10</v>
      </c>
      <c s="22">
        <f>SUM(T9:T414)</f>
        <v>10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273" activePane="bottomRight" state="frozen"/>
      <selection pane="topLeft" activeCell="A1" sqref="A1"/>
      <selection pane="bottomLeft" activeCell="A7" sqref="A7"/>
      <selection pane="topRight" activeCell="D1" sqref="D1"/>
      <selection pane="bottomRight" activeCell="K278" sqref="K278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145</v>
      </c>
      <c s="4">
        <f t="shared" si="0" ref="E8:T8">SUM(E9:E407)</f>
        <v>145</v>
      </c>
      <c s="4">
        <f t="shared" si="0"/>
        <v>114</v>
      </c>
      <c s="4">
        <f t="shared" si="0"/>
        <v>114</v>
      </c>
      <c s="4">
        <f t="shared" si="0"/>
        <v>58</v>
      </c>
      <c s="4">
        <f>SUM(I9:I407)</f>
        <v>1</v>
      </c>
      <c s="4">
        <f t="shared" si="0"/>
        <v>1</v>
      </c>
      <c s="4">
        <f t="shared" si="0"/>
        <v>4</v>
      </c>
      <c s="4">
        <f t="shared" si="0"/>
        <v>4</v>
      </c>
      <c s="4">
        <f t="shared" si="0"/>
        <v>8</v>
      </c>
      <c s="4">
        <f t="shared" si="0"/>
        <v>8</v>
      </c>
      <c s="4">
        <f t="shared" si="0"/>
        <v>1</v>
      </c>
      <c s="4">
        <f t="shared" si="0"/>
        <v>1</v>
      </c>
      <c s="4">
        <f t="shared" si="0"/>
        <v>11</v>
      </c>
      <c s="4">
        <f t="shared" si="0"/>
        <v>11</v>
      </c>
      <c s="4">
        <f t="shared" si="0"/>
        <v>6</v>
      </c>
      <c s="4">
        <f t="shared" si="0"/>
        <v>6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5">
      <c r="A139" s="5">
        <v>131</v>
      </c>
      <c s="68" t="s">
        <v>230</v>
      </c>
      <c s="68" t="s">
        <v>231</v>
      </c>
      <c s="26">
        <v>17</v>
      </c>
      <c s="26">
        <v>17</v>
      </c>
      <c s="26">
        <v>14</v>
      </c>
      <c s="26">
        <v>14</v>
      </c>
      <c s="26">
        <v>4</v>
      </c>
      <c s="26">
        <v>1</v>
      </c>
      <c s="26">
        <v>1</v>
      </c>
      <c s="26">
        <v>1</v>
      </c>
      <c s="26">
        <v>1</v>
      </c>
      <c s="26">
        <v>1</v>
      </c>
      <c s="26">
        <v>1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>
        <v>13</v>
      </c>
      <c s="26">
        <v>13</v>
      </c>
      <c s="26">
        <v>8</v>
      </c>
      <c s="26">
        <v>8</v>
      </c>
      <c s="26">
        <v>5</v>
      </c>
      <c s="26"/>
      <c s="26"/>
      <c s="26">
        <v>2</v>
      </c>
      <c s="26">
        <v>2</v>
      </c>
      <c s="26"/>
      <c s="26"/>
      <c s="26">
        <v>1</v>
      </c>
      <c s="26">
        <v>1</v>
      </c>
      <c s="26">
        <v>2</v>
      </c>
      <c s="26">
        <v>2</v>
      </c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>
        <v>10</v>
      </c>
      <c s="26">
        <v>10</v>
      </c>
      <c s="26">
        <v>8</v>
      </c>
      <c s="26">
        <v>8</v>
      </c>
      <c s="26">
        <v>3</v>
      </c>
      <c s="26"/>
      <c s="26"/>
      <c s="26"/>
      <c s="26"/>
      <c s="26"/>
      <c s="26"/>
      <c s="26"/>
      <c s="26"/>
      <c s="26"/>
      <c s="26"/>
      <c s="8">
        <f t="shared" si="3"/>
        <v>2</v>
      </c>
      <c s="8">
        <f t="shared" si="3"/>
        <v>2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>
        <v>11</v>
      </c>
      <c s="26">
        <v>11</v>
      </c>
      <c s="26">
        <v>3</v>
      </c>
      <c s="26">
        <v>3</v>
      </c>
      <c s="26"/>
      <c s="26"/>
      <c s="26"/>
      <c s="26"/>
      <c s="26"/>
      <c s="26">
        <v>7</v>
      </c>
      <c s="26">
        <v>7</v>
      </c>
      <c s="26"/>
      <c s="26"/>
      <c s="26"/>
      <c s="26"/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54">
        <v>22</v>
      </c>
      <c s="54">
        <v>22</v>
      </c>
      <c s="54">
        <v>22</v>
      </c>
      <c s="54">
        <v>22</v>
      </c>
      <c s="54">
        <v>10</v>
      </c>
      <c s="54"/>
      <c s="54"/>
      <c s="54"/>
      <c s="54"/>
      <c s="54"/>
      <c s="54"/>
      <c s="54"/>
      <c s="54"/>
      <c s="54"/>
      <c s="54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54">
        <v>23</v>
      </c>
      <c s="54">
        <v>23</v>
      </c>
      <c s="54">
        <v>21</v>
      </c>
      <c s="54">
        <v>21</v>
      </c>
      <c s="54">
        <v>5</v>
      </c>
      <c s="54"/>
      <c s="54"/>
      <c s="54"/>
      <c s="54"/>
      <c s="54"/>
      <c s="54"/>
      <c s="54"/>
      <c s="54"/>
      <c s="54">
        <v>2</v>
      </c>
      <c s="54">
        <v>2</v>
      </c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54">
        <v>24</v>
      </c>
      <c s="54">
        <v>24</v>
      </c>
      <c s="54">
        <v>15</v>
      </c>
      <c s="54">
        <v>15</v>
      </c>
      <c s="54">
        <v>10</v>
      </c>
      <c s="54"/>
      <c s="54"/>
      <c s="54">
        <v>1</v>
      </c>
      <c s="54">
        <v>1</v>
      </c>
      <c s="54"/>
      <c s="54"/>
      <c s="54"/>
      <c s="54"/>
      <c s="54">
        <v>6</v>
      </c>
      <c s="54">
        <v>6</v>
      </c>
      <c s="8">
        <f t="shared" si="4"/>
        <v>2</v>
      </c>
      <c s="8">
        <f t="shared" si="4"/>
        <v>2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9" t="s">
        <v>454</v>
      </c>
      <c s="54">
        <v>25</v>
      </c>
      <c s="54">
        <v>25</v>
      </c>
      <c s="54">
        <v>23</v>
      </c>
      <c s="54">
        <v>23</v>
      </c>
      <c s="54">
        <v>21</v>
      </c>
      <c s="54"/>
      <c s="54"/>
      <c s="54"/>
      <c s="54"/>
      <c s="54"/>
      <c s="54"/>
      <c s="54"/>
      <c s="54"/>
      <c s="54">
        <v>1</v>
      </c>
      <c s="54">
        <v>1</v>
      </c>
      <c s="8">
        <f t="shared" si="5"/>
        <v>1</v>
      </c>
      <c s="8">
        <f t="shared" si="5"/>
        <v>1</v>
      </c>
      <c s="184"/>
    </row>
    <row r="279" spans="1:21" ht="15">
      <c r="A279" s="5">
        <v>271</v>
      </c>
      <c s="68" t="s">
        <v>455</v>
      </c>
      <c s="19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19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9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145</v>
      </c>
      <c s="20"/>
      <c s="22">
        <f>SUM(F9:F414)</f>
        <v>114</v>
      </c>
      <c s="22">
        <f t="shared" si="9" ref="G415:L415">SUM(G9:G414)</f>
        <v>114</v>
      </c>
      <c s="22">
        <f t="shared" si="9"/>
        <v>58</v>
      </c>
      <c s="22">
        <f t="shared" si="9"/>
        <v>1</v>
      </c>
      <c s="22">
        <f t="shared" si="9"/>
        <v>1</v>
      </c>
      <c s="22">
        <f t="shared" si="9"/>
        <v>4</v>
      </c>
      <c s="22">
        <f t="shared" si="9"/>
        <v>4</v>
      </c>
      <c s="22">
        <f>SUM(M9:M414)</f>
        <v>8</v>
      </c>
      <c s="22">
        <f t="shared" si="10" ref="N415:R415">SUM(N9:N414)</f>
        <v>8</v>
      </c>
      <c s="22">
        <f t="shared" si="10"/>
        <v>1</v>
      </c>
      <c s="22">
        <f t="shared" si="10"/>
        <v>1</v>
      </c>
      <c s="22">
        <f t="shared" si="10"/>
        <v>11</v>
      </c>
      <c s="22">
        <f t="shared" si="10"/>
        <v>11</v>
      </c>
      <c s="22">
        <f>SUM(S9:S414)</f>
        <v>6</v>
      </c>
      <c s="22">
        <f>SUM(T9:T414)</f>
        <v>6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2:U50"/>
  <sheetViews>
    <sheetView tabSelected="1" workbookViewId="0" topLeftCell="A1">
      <pane xSplit="3" ySplit="8" topLeftCell="D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P40" sqref="P40"/>
    </sheetView>
  </sheetViews>
  <sheetFormatPr defaultRowHeight="15"/>
  <cols>
    <col min="1" max="1" width="4" style="53" customWidth="1"/>
    <col min="2" max="2" width="15.4285714285714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2" spans="1:20" ht="18.75">
      <c r="A2" s="50"/>
      <c s="163"/>
      <c s="163"/>
      <c s="50"/>
      <c s="50"/>
      <c s="50"/>
      <c s="50"/>
      <c s="50"/>
      <c s="50"/>
      <c s="50"/>
      <c s="50"/>
      <c s="50"/>
      <c s="50"/>
      <c s="50"/>
      <c s="50"/>
      <c s="50"/>
      <c s="50"/>
      <c s="50"/>
      <c s="163"/>
      <c s="163"/>
    </row>
    <row r="3" spans="1:20" ht="18.75">
      <c r="A3" s="50"/>
      <c s="163"/>
      <c s="163"/>
      <c s="50"/>
      <c s="50"/>
      <c s="50"/>
      <c s="50"/>
      <c s="50"/>
      <c s="50"/>
      <c s="50"/>
      <c s="50"/>
      <c s="50"/>
      <c s="50"/>
      <c s="50"/>
      <c s="50"/>
      <c s="50"/>
      <c s="50"/>
      <c s="50"/>
      <c s="163"/>
      <c s="163"/>
    </row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9.5">
      <c r="A5" s="142"/>
      <c s="143"/>
      <c s="143" t="s">
        <v>677</v>
      </c>
      <c s="49"/>
      <c s="170" t="s">
        <v>700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88"/>
      <c s="190"/>
      <c s="187" t="s">
        <v>1</v>
      </c>
      <c s="187" t="s">
        <v>2</v>
      </c>
      <c s="187"/>
      <c s="187" t="s">
        <v>3</v>
      </c>
      <c s="187"/>
      <c s="191" t="s">
        <v>4</v>
      </c>
      <c s="187" t="s">
        <v>5</v>
      </c>
      <c s="187"/>
      <c s="193" t="s">
        <v>6</v>
      </c>
      <c s="194"/>
      <c s="187" t="s">
        <v>676</v>
      </c>
      <c s="187"/>
      <c s="187" t="s">
        <v>675</v>
      </c>
      <c s="187"/>
      <c s="195" t="s">
        <v>7</v>
      </c>
      <c s="195"/>
      <c s="187" t="s">
        <v>8</v>
      </c>
      <c s="187"/>
      <c s="180" t="s">
        <v>9</v>
      </c>
    </row>
    <row r="7" spans="1:21" ht="51" customHeight="1">
      <c r="A7" s="189"/>
      <c s="190"/>
      <c s="191"/>
      <c s="144" t="s">
        <v>10</v>
      </c>
      <c s="144" t="s">
        <v>11</v>
      </c>
      <c s="144" t="s">
        <v>10</v>
      </c>
      <c s="144" t="s">
        <v>11</v>
      </c>
      <c s="192"/>
      <c s="144" t="s">
        <v>10</v>
      </c>
      <c s="144" t="s">
        <v>11</v>
      </c>
      <c s="144" t="s">
        <v>10</v>
      </c>
      <c s="144" t="s">
        <v>11</v>
      </c>
      <c s="144" t="s">
        <v>10</v>
      </c>
      <c s="144" t="s">
        <v>11</v>
      </c>
      <c s="144" t="s">
        <v>10</v>
      </c>
      <c s="144" t="s">
        <v>11</v>
      </c>
      <c s="144" t="s">
        <v>10</v>
      </c>
      <c s="144" t="s">
        <v>11</v>
      </c>
      <c s="144" t="s">
        <v>10</v>
      </c>
      <c s="144" t="s">
        <v>11</v>
      </c>
      <c s="181"/>
    </row>
    <row r="8" spans="1:21" s="47" customFormat="1" ht="21.75" customHeight="1">
      <c r="A8" s="145"/>
      <c s="146"/>
      <c s="147" t="s">
        <v>12</v>
      </c>
      <c s="148">
        <f t="shared" si="0" ref="D8:T8">SUM(D9:D22)</f>
        <v>108</v>
      </c>
      <c s="148">
        <f t="shared" si="0"/>
        <v>108</v>
      </c>
      <c s="148">
        <f t="shared" si="0"/>
        <v>83</v>
      </c>
      <c s="148">
        <f t="shared" si="0"/>
        <v>83</v>
      </c>
      <c s="148">
        <f t="shared" si="0"/>
        <v>7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0</v>
      </c>
      <c s="148">
        <f t="shared" si="0"/>
        <v>22</v>
      </c>
      <c s="148">
        <f t="shared" si="0"/>
        <v>22</v>
      </c>
      <c s="148">
        <f t="shared" si="0"/>
        <v>3</v>
      </c>
      <c s="148">
        <f t="shared" si="0"/>
        <v>3</v>
      </c>
      <c s="183"/>
    </row>
    <row r="9" spans="1:21" ht="37.5">
      <c r="A9" s="149">
        <v>151</v>
      </c>
      <c s="150">
        <v>7130100</v>
      </c>
      <c s="151" t="s">
        <v>266</v>
      </c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3">
        <f t="shared" si="1" ref="S9:T11">D9-F9-I9-K9-M9-O9-Q9</f>
        <v>0</v>
      </c>
      <c s="153">
        <f t="shared" si="1"/>
        <v>0</v>
      </c>
      <c s="184"/>
    </row>
    <row r="10" spans="1:21" s="125" customFormat="1" ht="37.5">
      <c r="A10" s="154">
        <v>152</v>
      </c>
      <c s="155" t="s">
        <v>267</v>
      </c>
      <c s="155" t="s">
        <v>268</v>
      </c>
      <c s="156">
        <v>22</v>
      </c>
      <c s="156">
        <v>22</v>
      </c>
      <c s="156">
        <v>16</v>
      </c>
      <c s="156">
        <v>16</v>
      </c>
      <c s="156">
        <v>2</v>
      </c>
      <c s="156">
        <v>0</v>
      </c>
      <c s="156">
        <v>0</v>
      </c>
      <c s="156">
        <v>0</v>
      </c>
      <c s="156">
        <v>0</v>
      </c>
      <c s="156">
        <v>0</v>
      </c>
      <c s="156">
        <v>0</v>
      </c>
      <c s="156">
        <v>0</v>
      </c>
      <c s="156">
        <v>0</v>
      </c>
      <c s="156">
        <v>6</v>
      </c>
      <c s="156">
        <v>6</v>
      </c>
      <c s="153">
        <f t="shared" si="1"/>
        <v>0</v>
      </c>
      <c s="153">
        <f t="shared" si="1"/>
        <v>0</v>
      </c>
      <c s="184"/>
    </row>
    <row r="11" spans="1:21" s="32" customFormat="1" ht="56.25">
      <c r="A11" s="157">
        <v>153</v>
      </c>
      <c s="158" t="s">
        <v>269</v>
      </c>
      <c s="158" t="s">
        <v>270</v>
      </c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9">
        <f t="shared" si="1"/>
        <v>0</v>
      </c>
      <c s="159">
        <f t="shared" si="1"/>
        <v>0</v>
      </c>
      <c s="184"/>
    </row>
    <row r="12" spans="1:21" ht="56.25">
      <c r="A12" s="149">
        <v>226</v>
      </c>
      <c s="160">
        <v>7161300</v>
      </c>
      <c s="161" t="s">
        <v>386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 ref="S12:T19">D12-F12-I12-K12-M12-O12-Q12</f>
        <v>0</v>
      </c>
      <c s="153">
        <f t="shared" si="2"/>
        <v>0</v>
      </c>
      <c s="184"/>
    </row>
    <row r="13" spans="1:21" s="125" customFormat="1" ht="37.5">
      <c r="A13" s="154">
        <v>227</v>
      </c>
      <c s="155" t="s">
        <v>387</v>
      </c>
      <c s="155" t="s">
        <v>388</v>
      </c>
      <c s="165">
        <v>39</v>
      </c>
      <c s="165">
        <v>39</v>
      </c>
      <c s="165">
        <v>35</v>
      </c>
      <c s="165">
        <v>35</v>
      </c>
      <c s="165">
        <v>2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2</v>
      </c>
      <c s="165">
        <v>2</v>
      </c>
      <c s="153">
        <f t="shared" si="2"/>
        <v>2</v>
      </c>
      <c s="153">
        <f t="shared" si="2"/>
        <v>2</v>
      </c>
      <c s="184"/>
    </row>
    <row r="14" spans="1:21" ht="37.5">
      <c r="A14" s="149">
        <v>228</v>
      </c>
      <c s="162" t="s">
        <v>389</v>
      </c>
      <c s="162" t="s">
        <v>390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/>
        <v>0</v>
      </c>
      <c s="153">
        <f t="shared" si="2"/>
        <v>0</v>
      </c>
      <c s="184"/>
    </row>
    <row r="15" spans="1:21" ht="37.5">
      <c r="A15" s="149">
        <v>229</v>
      </c>
      <c s="162" t="s">
        <v>391</v>
      </c>
      <c s="162" t="s">
        <v>392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/>
        <v>0</v>
      </c>
      <c s="153">
        <f t="shared" si="2"/>
        <v>0</v>
      </c>
      <c s="184"/>
    </row>
    <row r="16" spans="1:21" ht="18.75">
      <c r="A16" s="149">
        <v>231</v>
      </c>
      <c s="160">
        <v>7161600</v>
      </c>
      <c s="161" t="s">
        <v>394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/>
        <v>0</v>
      </c>
      <c s="153">
        <f t="shared" si="2"/>
        <v>0</v>
      </c>
      <c s="184"/>
    </row>
    <row r="17" spans="1:21" ht="37.5">
      <c r="A17" s="149">
        <v>232</v>
      </c>
      <c s="162" t="s">
        <v>395</v>
      </c>
      <c s="162" t="s">
        <v>340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/>
        <v>0</v>
      </c>
      <c s="153">
        <f t="shared" si="2"/>
        <v>0</v>
      </c>
      <c s="184"/>
    </row>
    <row r="18" spans="1:21" ht="37.5">
      <c r="A18" s="149">
        <v>233</v>
      </c>
      <c s="162" t="s">
        <v>396</v>
      </c>
      <c s="162" t="s">
        <v>397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2"/>
        <v>0</v>
      </c>
      <c s="153">
        <f t="shared" si="2"/>
        <v>0</v>
      </c>
      <c s="184"/>
    </row>
    <row r="19" spans="1:21" s="125" customFormat="1" ht="37.5">
      <c r="A19" s="154">
        <v>234</v>
      </c>
      <c s="155" t="s">
        <v>398</v>
      </c>
      <c s="155" t="s">
        <v>399</v>
      </c>
      <c s="165">
        <v>25</v>
      </c>
      <c s="165">
        <v>25</v>
      </c>
      <c s="165">
        <v>19</v>
      </c>
      <c s="165">
        <v>19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5</v>
      </c>
      <c s="165">
        <v>5</v>
      </c>
      <c s="153">
        <f t="shared" si="2"/>
        <v>1</v>
      </c>
      <c s="153">
        <f t="shared" si="2"/>
        <v>1</v>
      </c>
      <c s="184"/>
    </row>
    <row r="20" spans="1:21" ht="18.75">
      <c r="A20" s="149">
        <v>390</v>
      </c>
      <c s="160">
        <v>10130300</v>
      </c>
      <c s="161" t="s">
        <v>656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3" ref="S20:T22">D20-F20-I20-K20-M20-O20-Q20</f>
        <v>0</v>
      </c>
      <c s="153">
        <f t="shared" si="3"/>
        <v>0</v>
      </c>
      <c s="184"/>
    </row>
    <row r="21" spans="1:21" ht="37.5">
      <c r="A21" s="149">
        <v>391</v>
      </c>
      <c s="162" t="s">
        <v>657</v>
      </c>
      <c s="162" t="s">
        <v>658</v>
      </c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64"/>
      <c s="153">
        <f t="shared" si="3"/>
        <v>0</v>
      </c>
      <c s="153">
        <f t="shared" si="3"/>
        <v>0</v>
      </c>
      <c s="184"/>
    </row>
    <row r="22" spans="1:21" s="125" customFormat="1" ht="37.5">
      <c r="A22" s="154">
        <v>392</v>
      </c>
      <c s="155" t="s">
        <v>659</v>
      </c>
      <c s="155" t="s">
        <v>660</v>
      </c>
      <c s="165">
        <v>22</v>
      </c>
      <c s="165">
        <v>22</v>
      </c>
      <c s="165">
        <v>13</v>
      </c>
      <c s="165">
        <v>13</v>
      </c>
      <c s="165">
        <v>3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0</v>
      </c>
      <c s="165">
        <v>9</v>
      </c>
      <c s="165">
        <v>9</v>
      </c>
      <c s="153">
        <f t="shared" si="3"/>
        <v>0</v>
      </c>
      <c s="153">
        <f t="shared" si="3"/>
        <v>0</v>
      </c>
      <c s="184"/>
    </row>
    <row r="23" spans="1:21" ht="18.75">
      <c r="A23" s="166"/>
      <c s="167"/>
      <c s="167" t="s">
        <v>674</v>
      </c>
      <c s="168">
        <f>SUM(D9:D22)</f>
        <v>108</v>
      </c>
      <c s="166"/>
      <c s="168">
        <f t="shared" si="4" ref="F23:T23">SUM(F9:F22)</f>
        <v>83</v>
      </c>
      <c s="168">
        <f t="shared" si="4"/>
        <v>83</v>
      </c>
      <c s="168">
        <f t="shared" si="4"/>
        <v>7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0</v>
      </c>
      <c s="168">
        <f t="shared" si="4"/>
        <v>22</v>
      </c>
      <c s="168">
        <f t="shared" si="4"/>
        <v>22</v>
      </c>
      <c s="168">
        <f t="shared" si="4"/>
        <v>3</v>
      </c>
      <c s="168">
        <f t="shared" si="4"/>
        <v>3</v>
      </c>
      <c s="184"/>
    </row>
    <row r="24" spans="13:21" ht="15">
      <c r="M24" s="55"/>
      <c r="Q24" s="55"/>
      <c r="U24" s="184"/>
    </row>
    <row r="25" spans="1:21" ht="15">
      <c r="A25" s="33"/>
      <c s="32"/>
      <c s="32"/>
      <c r="U25" s="184"/>
    </row>
    <row r="26" spans="1:21" ht="15">
      <c r="A26" s="33"/>
      <c s="32"/>
      <c s="31"/>
      <c r="U26" s="184"/>
    </row>
    <row r="27" spans="1:21" ht="15">
      <c r="A27" s="33"/>
      <c s="30"/>
      <c s="30"/>
      <c r="U27" s="184"/>
    </row>
    <row r="28" spans="1:21" ht="15">
      <c r="A28" s="33"/>
      <c s="30"/>
      <c s="30"/>
      <c r="U28" s="184"/>
    </row>
    <row r="29" spans="1:21" ht="15">
      <c r="A29" s="33"/>
      <c s="30"/>
      <c s="30"/>
      <c r="U29" s="184"/>
    </row>
    <row r="30" spans="1:21" ht="15">
      <c r="A30" s="33"/>
      <c s="30"/>
      <c s="30"/>
      <c r="U30" s="184"/>
    </row>
    <row r="31" spans="1:21" ht="15">
      <c r="A31" s="33"/>
      <c s="30"/>
      <c s="30"/>
      <c r="U31" s="184"/>
    </row>
    <row r="32" spans="1:21" ht="15">
      <c r="A32" s="33"/>
      <c s="30"/>
      <c s="30"/>
      <c r="U32" s="184"/>
    </row>
    <row r="33" spans="1:21" ht="15">
      <c r="A33" s="33"/>
      <c s="30"/>
      <c s="30"/>
      <c r="U33" s="184"/>
    </row>
    <row r="34" spans="1:21" ht="15">
      <c r="A34" s="33"/>
      <c s="30"/>
      <c s="30"/>
      <c r="U34" s="184"/>
    </row>
    <row r="35" spans="1:21" ht="15">
      <c r="A35" s="33"/>
      <c s="30"/>
      <c s="30"/>
      <c r="U35" s="184"/>
    </row>
    <row r="36" spans="1:21" ht="15">
      <c r="A36" s="33"/>
      <c s="30"/>
      <c s="30"/>
      <c r="U36" s="184"/>
    </row>
    <row r="37" spans="1:21" s="47" customFormat="1" ht="15">
      <c r="A37" s="33"/>
      <c s="32"/>
      <c s="32"/>
      <c s="53"/>
      <c s="53"/>
      <c s="53"/>
      <c s="53"/>
      <c s="53"/>
      <c s="53"/>
      <c s="53"/>
      <c s="53"/>
      <c s="53"/>
      <c s="53"/>
      <c s="53"/>
      <c s="53"/>
      <c s="53"/>
      <c s="53"/>
      <c s="53"/>
      <c s="52"/>
      <c s="52"/>
      <c s="185"/>
    </row>
    <row r="49" spans="2:21" s="53" customFormat="1" ht="15">
      <c r="B49" s="52"/>
      <c s="52"/>
      <c r="S49" s="52"/>
      <c s="52"/>
      <c s="52"/>
    </row>
    <row r="50" spans="2:21" s="53" customFormat="1" ht="15">
      <c r="B50" s="52"/>
      <c s="52"/>
      <c r="S50" s="52"/>
      <c s="52"/>
      <c s="52"/>
    </row>
  </sheetData>
  <mergeCells count="17">
    <mergeCell ref="Q6:R6"/>
    <mergeCell ref="S6:T6"/>
    <mergeCell ref="U8:U37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5" activePane="bottomRight" state="frozen"/>
      <selection pane="topLeft" activeCell="A1" sqref="A1"/>
      <selection pane="bottomLeft" activeCell="A7" sqref="A7"/>
      <selection pane="topRight" activeCell="D1" sqref="D1"/>
      <selection pane="bottomRight" activeCell="R38" sqref="R38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254</v>
      </c>
      <c s="4">
        <f t="shared" si="0" ref="E8:T8">SUM(E9:E407)</f>
        <v>210</v>
      </c>
      <c s="4">
        <f t="shared" si="0"/>
        <v>160</v>
      </c>
      <c s="4">
        <f t="shared" si="0"/>
        <v>155</v>
      </c>
      <c s="4">
        <f t="shared" si="0"/>
        <v>48</v>
      </c>
      <c s="4">
        <f>SUM(I9:I407)</f>
        <v>12</v>
      </c>
      <c s="4">
        <f t="shared" si="0"/>
        <v>12</v>
      </c>
      <c s="4">
        <f t="shared" si="0"/>
        <v>0</v>
      </c>
      <c s="4">
        <f t="shared" si="0"/>
        <v>0</v>
      </c>
      <c s="4">
        <f t="shared" si="0"/>
        <v>16</v>
      </c>
      <c s="4">
        <f t="shared" si="0"/>
        <v>4</v>
      </c>
      <c s="4">
        <f t="shared" si="0"/>
        <v>0</v>
      </c>
      <c s="4">
        <f t="shared" si="0"/>
        <v>0</v>
      </c>
      <c s="4">
        <f t="shared" si="0"/>
        <v>22</v>
      </c>
      <c s="4">
        <f t="shared" si="0"/>
        <v>22</v>
      </c>
      <c s="4">
        <f t="shared" si="0"/>
        <v>44</v>
      </c>
      <c s="4">
        <f t="shared" si="0"/>
        <v>17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26">
        <v>43</v>
      </c>
      <c s="26">
        <v>43</v>
      </c>
      <c s="26">
        <v>33</v>
      </c>
      <c s="26">
        <v>33</v>
      </c>
      <c s="26">
        <v>10</v>
      </c>
      <c s="26">
        <v>0</v>
      </c>
      <c s="26">
        <v>0</v>
      </c>
      <c s="26"/>
      <c s="26"/>
      <c s="26">
        <v>0</v>
      </c>
      <c s="26">
        <v>0</v>
      </c>
      <c s="26">
        <v>0</v>
      </c>
      <c s="26">
        <v>0</v>
      </c>
      <c s="26">
        <v>10</v>
      </c>
      <c s="26">
        <v>10</v>
      </c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>
        <v>49</v>
      </c>
      <c s="26">
        <v>49</v>
      </c>
      <c s="26">
        <v>42</v>
      </c>
      <c s="26">
        <v>42</v>
      </c>
      <c s="26">
        <v>15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7</v>
      </c>
      <c s="26">
        <v>7</v>
      </c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5">
      <c r="A24" s="5">
        <v>16</v>
      </c>
      <c s="68" t="s">
        <v>37</v>
      </c>
      <c s="68" t="s">
        <v>38</v>
      </c>
      <c s="26">
        <v>48</v>
      </c>
      <c s="26">
        <v>25</v>
      </c>
      <c s="26">
        <v>19</v>
      </c>
      <c s="26">
        <v>17</v>
      </c>
      <c s="26">
        <v>3</v>
      </c>
      <c s="26">
        <v>0</v>
      </c>
      <c s="26">
        <v>0</v>
      </c>
      <c s="26">
        <v>0</v>
      </c>
      <c s="26">
        <v>0</v>
      </c>
      <c s="26">
        <v>13</v>
      </c>
      <c s="26">
        <v>3</v>
      </c>
      <c s="26">
        <v>0</v>
      </c>
      <c s="26">
        <v>0</v>
      </c>
      <c s="26">
        <v>0</v>
      </c>
      <c s="26">
        <v>0</v>
      </c>
      <c s="8">
        <f t="shared" si="1"/>
        <v>16</v>
      </c>
      <c s="8">
        <f t="shared" si="1"/>
        <v>5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">
      <c r="A28" s="5">
        <v>20</v>
      </c>
      <c s="186" t="s">
        <v>44</v>
      </c>
      <c s="68" t="s">
        <v>45</v>
      </c>
      <c s="26">
        <v>24</v>
      </c>
      <c s="26">
        <v>24</v>
      </c>
      <c s="26">
        <v>7</v>
      </c>
      <c s="26">
        <v>7</v>
      </c>
      <c s="26">
        <v>5</v>
      </c>
      <c s="26">
        <v>11</v>
      </c>
      <c s="26">
        <v>11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2</v>
      </c>
      <c s="26">
        <v>2</v>
      </c>
      <c s="8">
        <f t="shared" si="1"/>
        <v>4</v>
      </c>
      <c s="8">
        <f t="shared" si="1"/>
        <v>4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>
        <v>19</v>
      </c>
      <c s="26">
        <v>19</v>
      </c>
      <c s="26">
        <v>17</v>
      </c>
      <c s="26">
        <v>17</v>
      </c>
      <c s="26">
        <v>5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1</v>
      </c>
      <c s="26">
        <v>1</v>
      </c>
      <c s="8">
        <f t="shared" si="1"/>
        <v>1</v>
      </c>
      <c s="8">
        <f t="shared" si="1"/>
        <v>1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>
        <v>25</v>
      </c>
      <c s="26">
        <v>25</v>
      </c>
      <c s="26">
        <v>17</v>
      </c>
      <c s="26">
        <v>17</v>
      </c>
      <c s="26">
        <v>5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2</v>
      </c>
      <c s="26">
        <v>2</v>
      </c>
      <c s="8">
        <f t="shared" si="1"/>
        <v>6</v>
      </c>
      <c s="8">
        <f t="shared" si="1"/>
        <v>6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>
        <v>46</v>
      </c>
      <c s="26">
        <v>25</v>
      </c>
      <c s="26">
        <v>25</v>
      </c>
      <c s="26">
        <v>22</v>
      </c>
      <c s="26">
        <v>5</v>
      </c>
      <c s="26">
        <v>1</v>
      </c>
      <c s="26">
        <v>1</v>
      </c>
      <c s="26">
        <v>0</v>
      </c>
      <c s="26">
        <v>0</v>
      </c>
      <c s="26">
        <v>3</v>
      </c>
      <c s="26">
        <v>1</v>
      </c>
      <c s="26">
        <v>0</v>
      </c>
      <c s="26">
        <v>0</v>
      </c>
      <c s="26">
        <v>0</v>
      </c>
      <c s="26">
        <v>0</v>
      </c>
      <c s="8">
        <f t="shared" si="1"/>
        <v>17</v>
      </c>
      <c s="8">
        <f t="shared" si="1"/>
        <v>1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254</v>
      </c>
      <c s="20"/>
      <c s="22">
        <f>SUM(F9:F414)</f>
        <v>160</v>
      </c>
      <c s="22">
        <f t="shared" si="9" ref="G415:L415">SUM(G9:G414)</f>
        <v>155</v>
      </c>
      <c s="22">
        <f t="shared" si="9"/>
        <v>48</v>
      </c>
      <c s="22">
        <f t="shared" si="9"/>
        <v>12</v>
      </c>
      <c s="22">
        <f t="shared" si="9"/>
        <v>12</v>
      </c>
      <c s="22">
        <f t="shared" si="9"/>
        <v>0</v>
      </c>
      <c s="22">
        <f t="shared" si="9"/>
        <v>0</v>
      </c>
      <c s="22">
        <f>SUM(M9:M414)</f>
        <v>16</v>
      </c>
      <c s="22">
        <f t="shared" si="10" ref="N415:R415">SUM(N9:N414)</f>
        <v>4</v>
      </c>
      <c s="22">
        <f t="shared" si="10"/>
        <v>0</v>
      </c>
      <c s="22">
        <f t="shared" si="10"/>
        <v>0</v>
      </c>
      <c s="22">
        <f t="shared" si="10"/>
        <v>22</v>
      </c>
      <c s="22">
        <f t="shared" si="10"/>
        <v>22</v>
      </c>
      <c s="22">
        <f>SUM(S9:S414)</f>
        <v>44</v>
      </c>
      <c s="22">
        <f>SUM(T9:T414)</f>
        <v>17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8"/>
  <sheetViews>
    <sheetView workbookViewId="0" topLeftCell="A1">
      <pane xSplit="3" ySplit="8" topLeftCell="D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I315" sqref="I315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56"/>
      <c s="56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1255</v>
      </c>
      <c s="4">
        <f t="shared" si="0" ref="E8:T8">SUM(E9:E407)</f>
        <v>849</v>
      </c>
      <c s="4">
        <f t="shared" si="0"/>
        <v>876</v>
      </c>
      <c s="4">
        <f t="shared" si="0"/>
        <v>545</v>
      </c>
      <c s="4">
        <f t="shared" si="0"/>
        <v>400</v>
      </c>
      <c s="4">
        <f>SUM(I9:I407)</f>
        <v>125</v>
      </c>
      <c s="4">
        <f t="shared" si="0"/>
        <v>95</v>
      </c>
      <c s="4">
        <f t="shared" si="0"/>
        <v>129</v>
      </c>
      <c s="4">
        <f t="shared" si="0"/>
        <v>115</v>
      </c>
      <c s="4">
        <f t="shared" si="0"/>
        <v>94</v>
      </c>
      <c s="4">
        <f t="shared" si="0"/>
        <v>70</v>
      </c>
      <c s="4">
        <f t="shared" si="0"/>
        <v>6</v>
      </c>
      <c s="4">
        <f t="shared" si="0"/>
        <v>6</v>
      </c>
      <c s="4">
        <f t="shared" si="0"/>
        <v>15</v>
      </c>
      <c s="4">
        <f t="shared" si="0"/>
        <v>11</v>
      </c>
      <c s="4">
        <f t="shared" si="0"/>
        <v>10</v>
      </c>
      <c s="4">
        <f t="shared" si="0"/>
        <v>7</v>
      </c>
      <c s="183"/>
    </row>
    <row r="9" spans="1:21" ht="15">
      <c r="A9" s="5">
        <v>1</v>
      </c>
      <c s="6">
        <v>1120100</v>
      </c>
      <c s="7" t="s">
        <v>13</v>
      </c>
      <c s="102"/>
      <c s="41"/>
      <c s="102"/>
      <c s="102"/>
      <c s="102"/>
      <c s="102"/>
      <c s="102"/>
      <c s="102"/>
      <c s="102"/>
      <c s="102"/>
      <c s="102"/>
      <c s="102"/>
      <c s="102"/>
      <c s="102"/>
      <c s="102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73" t="s">
        <v>14</v>
      </c>
      <c s="73" t="s">
        <v>15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73" t="s">
        <v>16</v>
      </c>
      <c s="73" t="s">
        <v>17</v>
      </c>
      <c s="102"/>
      <c s="41"/>
      <c s="102"/>
      <c s="102"/>
      <c s="102"/>
      <c s="102"/>
      <c s="102"/>
      <c s="102"/>
      <c s="102"/>
      <c s="102"/>
      <c s="102"/>
      <c s="102"/>
      <c s="102"/>
      <c s="102"/>
      <c s="102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73" t="s">
        <v>18</v>
      </c>
      <c s="73" t="s">
        <v>19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73" t="s">
        <v>21</v>
      </c>
      <c s="73" t="s">
        <v>22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73" t="s">
        <v>23</v>
      </c>
      <c s="73" t="s">
        <v>24</v>
      </c>
      <c s="103"/>
      <c s="25"/>
      <c s="103"/>
      <c s="103"/>
      <c s="103"/>
      <c s="103"/>
      <c s="103"/>
      <c s="103"/>
      <c s="103"/>
      <c s="103"/>
      <c s="103"/>
      <c s="103"/>
      <c s="103"/>
      <c s="103"/>
      <c s="103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102"/>
      <c s="41"/>
      <c s="102"/>
      <c s="102"/>
      <c s="102"/>
      <c s="102"/>
      <c s="102"/>
      <c s="102"/>
      <c s="102"/>
      <c s="102"/>
      <c s="102"/>
      <c s="102"/>
      <c s="102"/>
      <c s="102"/>
      <c s="102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73" t="s">
        <v>28</v>
      </c>
      <c s="73" t="s">
        <v>29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73" t="s">
        <v>31</v>
      </c>
      <c s="73" t="s">
        <v>32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73" t="s">
        <v>34</v>
      </c>
      <c s="73" t="s">
        <v>35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5">
      <c r="A24" s="5">
        <v>16</v>
      </c>
      <c s="73" t="s">
        <v>37</v>
      </c>
      <c s="73" t="s">
        <v>38</v>
      </c>
      <c s="117">
        <v>311</v>
      </c>
      <c s="116">
        <v>108</v>
      </c>
      <c s="117">
        <v>259</v>
      </c>
      <c s="117">
        <v>75</v>
      </c>
      <c s="117"/>
      <c s="117">
        <v>15</v>
      </c>
      <c s="117">
        <v>15</v>
      </c>
      <c s="117"/>
      <c s="117"/>
      <c s="117">
        <v>29</v>
      </c>
      <c s="117">
        <v>12</v>
      </c>
      <c s="117"/>
      <c s="118"/>
      <c s="117">
        <v>6</v>
      </c>
      <c s="117">
        <v>5</v>
      </c>
      <c s="8">
        <f t="shared" si="1"/>
        <v>2</v>
      </c>
      <c s="8">
        <f t="shared" si="1"/>
        <v>1</v>
      </c>
      <c s="184"/>
    </row>
    <row r="25" spans="1:21" ht="15">
      <c r="A25" s="5">
        <v>17</v>
      </c>
      <c s="73" t="s">
        <v>39</v>
      </c>
      <c s="73" t="s">
        <v>40</v>
      </c>
      <c s="26">
        <v>50</v>
      </c>
      <c s="63">
        <v>27</v>
      </c>
      <c s="26">
        <v>35</v>
      </c>
      <c s="26">
        <v>13</v>
      </c>
      <c s="26">
        <v>99</v>
      </c>
      <c s="26">
        <v>8</v>
      </c>
      <c s="26">
        <v>8</v>
      </c>
      <c s="26"/>
      <c s="26"/>
      <c s="26">
        <v>4</v>
      </c>
      <c s="26">
        <v>4</v>
      </c>
      <c s="26"/>
      <c s="26"/>
      <c s="26">
        <v>2</v>
      </c>
      <c s="26">
        <v>1</v>
      </c>
      <c s="8">
        <f t="shared" si="1"/>
        <v>1</v>
      </c>
      <c s="8">
        <f t="shared" si="1"/>
        <v>1</v>
      </c>
      <c s="184"/>
    </row>
    <row r="26" spans="1:21" ht="15">
      <c r="A26" s="5">
        <v>18</v>
      </c>
      <c s="73" t="s">
        <v>41</v>
      </c>
      <c s="73" t="s">
        <v>42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">
      <c r="A28" s="5">
        <v>20</v>
      </c>
      <c s="186" t="s">
        <v>44</v>
      </c>
      <c s="73" t="s">
        <v>45</v>
      </c>
      <c s="119"/>
      <c s="25"/>
      <c s="119"/>
      <c s="119"/>
      <c s="119"/>
      <c s="119"/>
      <c s="119"/>
      <c s="119"/>
      <c s="119"/>
      <c s="119"/>
      <c s="119"/>
      <c s="119"/>
      <c s="119"/>
      <c s="119"/>
      <c s="119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73" t="s">
        <v>46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73" t="s">
        <v>48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73" t="s">
        <v>46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73" t="s">
        <v>50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73" t="s">
        <v>46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73" t="s">
        <v>52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73" t="s">
        <v>46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73" t="s">
        <v>53</v>
      </c>
      <c s="73" t="s">
        <v>54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73" t="s">
        <v>56</v>
      </c>
      <c s="73" t="s">
        <v>57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73" t="s">
        <v>59</v>
      </c>
      <c s="73" t="s">
        <v>60</v>
      </c>
      <c s="26">
        <v>30</v>
      </c>
      <c s="63">
        <v>24</v>
      </c>
      <c s="26">
        <v>25</v>
      </c>
      <c s="26">
        <v>21</v>
      </c>
      <c s="26">
        <v>9</v>
      </c>
      <c s="26"/>
      <c s="26"/>
      <c s="26"/>
      <c s="26"/>
      <c s="26">
        <v>2</v>
      </c>
      <c s="26">
        <v>2</v>
      </c>
      <c s="26"/>
      <c s="26"/>
      <c s="26">
        <v>3</v>
      </c>
      <c s="26">
        <v>1</v>
      </c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73" t="s">
        <v>61</v>
      </c>
      <c s="73" t="s">
        <v>62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73" t="s">
        <v>63</v>
      </c>
      <c s="73" t="s">
        <v>64</v>
      </c>
      <c s="26">
        <v>28</v>
      </c>
      <c s="63">
        <v>21</v>
      </c>
      <c s="26">
        <v>20</v>
      </c>
      <c s="26">
        <v>14</v>
      </c>
      <c s="26">
        <v>25</v>
      </c>
      <c s="26">
        <v>5</v>
      </c>
      <c s="26">
        <v>4</v>
      </c>
      <c s="26"/>
      <c s="26"/>
      <c s="26">
        <v>3</v>
      </c>
      <c s="26">
        <v>3</v>
      </c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73" t="s">
        <v>66</v>
      </c>
      <c s="73" t="s">
        <v>67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73" t="s">
        <v>68</v>
      </c>
      <c s="73" t="s">
        <v>69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73" t="s">
        <v>70</v>
      </c>
      <c s="73" t="s">
        <v>71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73" t="s">
        <v>72</v>
      </c>
      <c s="73" t="s">
        <v>73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">
      <c r="A49" s="5">
        <v>41</v>
      </c>
      <c s="73" t="s">
        <v>75</v>
      </c>
      <c s="73" t="s">
        <v>76</v>
      </c>
      <c s="119"/>
      <c s="25"/>
      <c s="119"/>
      <c s="119"/>
      <c s="119"/>
      <c s="119"/>
      <c s="119"/>
      <c s="119"/>
      <c s="119"/>
      <c s="119"/>
      <c s="119"/>
      <c s="119"/>
      <c s="119"/>
      <c s="119"/>
      <c s="119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73" t="s">
        <v>77</v>
      </c>
      <c s="73" t="s">
        <v>78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73" t="s">
        <v>79</v>
      </c>
      <c s="73" t="s">
        <v>80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73" t="s">
        <v>82</v>
      </c>
      <c s="73" t="s">
        <v>83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73" t="s">
        <v>84</v>
      </c>
      <c s="73" t="s">
        <v>85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73" t="s">
        <v>86</v>
      </c>
      <c s="73" t="s">
        <v>87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73" t="s">
        <v>88</v>
      </c>
      <c s="73" t="s">
        <v>89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73" t="s">
        <v>91</v>
      </c>
      <c s="73" t="s">
        <v>92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73" t="s">
        <v>94</v>
      </c>
      <c s="73" t="s">
        <v>95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73" t="s">
        <v>96</v>
      </c>
      <c s="73" t="s">
        <v>97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73" t="s">
        <v>98</v>
      </c>
      <c s="73" t="s">
        <v>99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73" t="s">
        <v>100</v>
      </c>
      <c s="73" t="s">
        <v>101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73" t="s">
        <v>103</v>
      </c>
      <c s="73" t="s">
        <v>104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73" t="s">
        <v>106</v>
      </c>
      <c s="73" t="s">
        <v>107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73" t="s">
        <v>108</v>
      </c>
      <c s="73" t="s">
        <v>109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73" t="s">
        <v>110</v>
      </c>
      <c s="73" t="s">
        <v>111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73" t="s">
        <v>112</v>
      </c>
      <c s="73" t="s">
        <v>113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73" t="s">
        <v>114</v>
      </c>
      <c s="73" t="s">
        <v>115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73" t="s">
        <v>117</v>
      </c>
      <c s="73" t="s">
        <v>118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73" t="s">
        <v>119</v>
      </c>
      <c s="73" t="s">
        <v>120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73" t="s">
        <v>121</v>
      </c>
      <c s="73" t="s">
        <v>122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73" t="s">
        <v>123</v>
      </c>
      <c s="73" t="s">
        <v>124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73" t="s">
        <v>125</v>
      </c>
      <c s="73" t="s">
        <v>126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73" t="s">
        <v>127</v>
      </c>
      <c s="73" t="s">
        <v>128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73" t="s">
        <v>129</v>
      </c>
      <c s="73" t="s">
        <v>130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73" t="s">
        <v>132</v>
      </c>
      <c s="73" t="s">
        <v>133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73" t="s">
        <v>134</v>
      </c>
      <c s="73" t="s">
        <v>135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73" t="s">
        <v>137</v>
      </c>
      <c s="73" t="s">
        <v>138</v>
      </c>
      <c s="103"/>
      <c s="25"/>
      <c s="103"/>
      <c s="103"/>
      <c s="103"/>
      <c s="103"/>
      <c s="103"/>
      <c s="103"/>
      <c s="103"/>
      <c s="103"/>
      <c s="103"/>
      <c s="103"/>
      <c s="103"/>
      <c s="103"/>
      <c s="103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73" t="s">
        <v>139</v>
      </c>
      <c s="73" t="s">
        <v>140</v>
      </c>
      <c s="103"/>
      <c s="25"/>
      <c s="103"/>
      <c s="103"/>
      <c s="103"/>
      <c s="103"/>
      <c s="103"/>
      <c s="103"/>
      <c s="103"/>
      <c s="103"/>
      <c s="103"/>
      <c s="103"/>
      <c s="103"/>
      <c s="103"/>
      <c s="103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73" t="s">
        <v>141</v>
      </c>
      <c s="73" t="s">
        <v>142</v>
      </c>
      <c s="103"/>
      <c s="25"/>
      <c s="103"/>
      <c s="103"/>
      <c s="103"/>
      <c s="103"/>
      <c s="103"/>
      <c s="103"/>
      <c s="103"/>
      <c s="103"/>
      <c s="103"/>
      <c s="103"/>
      <c s="103"/>
      <c s="103"/>
      <c s="103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73" t="s">
        <v>143</v>
      </c>
      <c s="73" t="s">
        <v>144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73" t="s">
        <v>146</v>
      </c>
      <c s="73" t="s">
        <v>147</v>
      </c>
      <c s="26"/>
      <c s="63"/>
      <c s="26"/>
      <c s="26"/>
      <c s="26"/>
      <c s="26"/>
      <c s="26"/>
      <c s="26"/>
      <c s="26"/>
      <c s="26"/>
      <c s="26"/>
      <c s="26"/>
      <c s="26"/>
      <c s="103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73" t="s">
        <v>148</v>
      </c>
      <c s="73" t="s">
        <v>149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73" t="s">
        <v>150</v>
      </c>
      <c s="73" t="s">
        <v>151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73" t="s">
        <v>152</v>
      </c>
      <c s="73" t="s">
        <v>153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73" t="s">
        <v>155</v>
      </c>
      <c s="73" t="s">
        <v>156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73" t="s">
        <v>157</v>
      </c>
      <c s="73" t="s">
        <v>158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73" t="s">
        <v>160</v>
      </c>
      <c s="73" t="s">
        <v>161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73" t="s">
        <v>162</v>
      </c>
      <c s="73" t="s">
        <v>163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73" t="s">
        <v>165</v>
      </c>
      <c s="73" t="s">
        <v>166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73" t="s">
        <v>168</v>
      </c>
      <c s="73" t="s">
        <v>169</v>
      </c>
      <c s="103"/>
      <c s="25"/>
      <c s="103"/>
      <c s="103"/>
      <c s="103"/>
      <c s="103"/>
      <c s="103"/>
      <c s="103"/>
      <c s="103"/>
      <c s="103"/>
      <c s="103"/>
      <c s="103"/>
      <c s="103"/>
      <c s="103"/>
      <c s="103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73" t="s">
        <v>171</v>
      </c>
      <c s="73" t="s">
        <v>172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73" t="s">
        <v>173</v>
      </c>
      <c s="73" t="s">
        <v>174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73" t="s">
        <v>175</v>
      </c>
      <c s="73" t="s">
        <v>176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73" t="s">
        <v>178</v>
      </c>
      <c s="73" t="s">
        <v>179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73" t="s">
        <v>180</v>
      </c>
      <c s="73" t="s">
        <v>181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73" t="s">
        <v>182</v>
      </c>
      <c s="73" t="s">
        <v>183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73" t="s">
        <v>185</v>
      </c>
      <c s="73" t="s">
        <v>186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73" t="s">
        <v>187</v>
      </c>
      <c s="73" t="s">
        <v>188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73" t="s">
        <v>189</v>
      </c>
      <c s="73" t="s">
        <v>190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73" t="s">
        <v>192</v>
      </c>
      <c s="73" t="s">
        <v>193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73" t="s">
        <v>194</v>
      </c>
      <c s="73" t="s">
        <v>195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73" t="s">
        <v>197</v>
      </c>
      <c s="73" t="s">
        <v>198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73" t="s">
        <v>200</v>
      </c>
      <c s="73" t="s">
        <v>201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73" t="s">
        <v>202</v>
      </c>
      <c s="73" t="s">
        <v>203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73" t="s">
        <v>205</v>
      </c>
      <c s="73" t="s">
        <v>206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73" t="s">
        <v>207</v>
      </c>
      <c s="73" t="s">
        <v>208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73" t="s">
        <v>209</v>
      </c>
      <c s="73" t="s">
        <v>210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">
      <c r="A128" s="5">
        <v>120</v>
      </c>
      <c s="73" t="s">
        <v>212</v>
      </c>
      <c s="73" t="s">
        <v>213</v>
      </c>
      <c s="117"/>
      <c s="116"/>
      <c s="117"/>
      <c s="117"/>
      <c s="117"/>
      <c s="117"/>
      <c s="117"/>
      <c s="117"/>
      <c s="117"/>
      <c s="117"/>
      <c s="117"/>
      <c s="117"/>
      <c s="117"/>
      <c s="117"/>
      <c s="11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73" t="s">
        <v>215</v>
      </c>
      <c s="73" t="s">
        <v>216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73" t="s">
        <v>217</v>
      </c>
      <c s="73" t="s">
        <v>218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73" t="s">
        <v>220</v>
      </c>
      <c s="73" t="s">
        <v>221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73" t="s">
        <v>222</v>
      </c>
      <c s="73" t="s">
        <v>223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73" t="s">
        <v>224</v>
      </c>
      <c s="73" t="s">
        <v>225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73" t="s">
        <v>227</v>
      </c>
      <c s="73" t="s">
        <v>228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5">
      <c r="A139" s="5">
        <v>131</v>
      </c>
      <c s="73" t="s">
        <v>230</v>
      </c>
      <c s="73" t="s">
        <v>231</v>
      </c>
      <c s="26">
        <v>29</v>
      </c>
      <c s="63">
        <v>20</v>
      </c>
      <c s="26">
        <v>4</v>
      </c>
      <c s="26">
        <v>2</v>
      </c>
      <c s="26">
        <v>3</v>
      </c>
      <c s="26"/>
      <c s="26"/>
      <c s="26">
        <v>21</v>
      </c>
      <c s="26">
        <v>14</v>
      </c>
      <c s="26"/>
      <c s="26"/>
      <c s="26">
        <v>3</v>
      </c>
      <c s="26">
        <v>3</v>
      </c>
      <c s="26">
        <v>1</v>
      </c>
      <c s="26">
        <v>1</v>
      </c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73" t="s">
        <v>232</v>
      </c>
      <c s="73" t="s">
        <v>233</v>
      </c>
      <c s="26">
        <v>35</v>
      </c>
      <c s="63">
        <v>20</v>
      </c>
      <c s="26">
        <v>22</v>
      </c>
      <c s="26">
        <v>16</v>
      </c>
      <c s="26">
        <v>10</v>
      </c>
      <c s="26">
        <v>9</v>
      </c>
      <c s="26">
        <v>2</v>
      </c>
      <c s="26"/>
      <c s="26"/>
      <c s="26">
        <v>4</v>
      </c>
      <c s="26">
        <v>2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73" t="s">
        <v>234</v>
      </c>
      <c s="73" t="s">
        <v>235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73" t="s">
        <v>237</v>
      </c>
      <c s="73" t="s">
        <v>238</v>
      </c>
      <c s="26">
        <v>1</v>
      </c>
      <c s="63">
        <v>1</v>
      </c>
      <c s="26"/>
      <c s="26"/>
      <c s="26"/>
      <c s="26"/>
      <c s="26"/>
      <c s="26">
        <v>1</v>
      </c>
      <c s="26">
        <v>1</v>
      </c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73" t="s">
        <v>239</v>
      </c>
      <c s="73" t="s">
        <v>240</v>
      </c>
      <c s="26">
        <v>27</v>
      </c>
      <c s="63">
        <v>24</v>
      </c>
      <c s="26">
        <v>12</v>
      </c>
      <c s="26">
        <v>9</v>
      </c>
      <c s="26">
        <v>4</v>
      </c>
      <c s="26">
        <v>12</v>
      </c>
      <c s="26">
        <v>12</v>
      </c>
      <c s="26"/>
      <c s="26"/>
      <c s="26">
        <v>3</v>
      </c>
      <c s="26">
        <v>3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">
      <c r="A146" s="5">
        <v>138</v>
      </c>
      <c s="73" t="s">
        <v>242</v>
      </c>
      <c s="73" t="s">
        <v>243</v>
      </c>
      <c s="117"/>
      <c s="116"/>
      <c s="117"/>
      <c s="117"/>
      <c s="117"/>
      <c s="117"/>
      <c s="117"/>
      <c s="117"/>
      <c s="117"/>
      <c s="117"/>
      <c s="117"/>
      <c s="117"/>
      <c s="117"/>
      <c s="117"/>
      <c s="11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73" t="s">
        <v>244</v>
      </c>
      <c s="73" t="s">
        <v>245</v>
      </c>
      <c s="26">
        <v>113</v>
      </c>
      <c s="63">
        <v>90</v>
      </c>
      <c s="26">
        <v>48</v>
      </c>
      <c s="26">
        <v>33</v>
      </c>
      <c s="26">
        <v>12</v>
      </c>
      <c s="26">
        <v>4</v>
      </c>
      <c s="26">
        <v>4</v>
      </c>
      <c s="26">
        <v>58</v>
      </c>
      <c s="26">
        <v>51</v>
      </c>
      <c s="26">
        <v>1</v>
      </c>
      <c s="26"/>
      <c s="26">
        <v>2</v>
      </c>
      <c s="26">
        <v>2</v>
      </c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73" t="s">
        <v>246</v>
      </c>
      <c s="73" t="s">
        <v>247</v>
      </c>
      <c s="26">
        <v>127</v>
      </c>
      <c s="63">
        <v>92</v>
      </c>
      <c s="26">
        <v>96</v>
      </c>
      <c s="26">
        <v>75</v>
      </c>
      <c s="26">
        <v>55</v>
      </c>
      <c s="26">
        <v>24</v>
      </c>
      <c s="26">
        <v>10</v>
      </c>
      <c s="26"/>
      <c s="26"/>
      <c s="26">
        <v>6</v>
      </c>
      <c s="26">
        <v>6</v>
      </c>
      <c s="26"/>
      <c s="26"/>
      <c s="26">
        <v>1</v>
      </c>
      <c s="26">
        <v>1</v>
      </c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73" t="s">
        <v>248</v>
      </c>
      <c s="73" t="s">
        <v>249</v>
      </c>
      <c s="120">
        <v>25</v>
      </c>
      <c s="63">
        <v>23</v>
      </c>
      <c s="120">
        <v>21</v>
      </c>
      <c s="120">
        <v>19</v>
      </c>
      <c s="120">
        <v>10</v>
      </c>
      <c s="120">
        <v>4</v>
      </c>
      <c s="120">
        <v>4</v>
      </c>
      <c s="120"/>
      <c s="120"/>
      <c s="120"/>
      <c s="120"/>
      <c s="120"/>
      <c s="120"/>
      <c s="120"/>
      <c s="120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73" t="s">
        <v>250</v>
      </c>
      <c s="73" t="s">
        <v>251</v>
      </c>
      <c s="26">
        <v>105</v>
      </c>
      <c s="63">
        <v>90</v>
      </c>
      <c s="26">
        <v>74</v>
      </c>
      <c s="26">
        <v>65</v>
      </c>
      <c s="26">
        <v>37</v>
      </c>
      <c s="26">
        <v>22</v>
      </c>
      <c s="26">
        <v>18</v>
      </c>
      <c s="26"/>
      <c s="26"/>
      <c s="26">
        <v>9</v>
      </c>
      <c s="26">
        <v>7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73" t="s">
        <v>253</v>
      </c>
      <c s="73" t="s">
        <v>254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73" t="s">
        <v>255</v>
      </c>
      <c s="73" t="s">
        <v>256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73" t="s">
        <v>258</v>
      </c>
      <c s="73" t="s">
        <v>259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73" t="s">
        <v>260</v>
      </c>
      <c s="73" t="s">
        <v>261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73" t="s">
        <v>262</v>
      </c>
      <c s="73" t="s">
        <v>263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73" t="s">
        <v>264</v>
      </c>
      <c s="73" t="s">
        <v>265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>
        <v>3</v>
      </c>
      <c s="63"/>
      <c s="26">
        <v>2</v>
      </c>
      <c s="26"/>
      <c s="26"/>
      <c s="26">
        <v>1</v>
      </c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73" t="s">
        <v>282</v>
      </c>
      <c s="73" t="s">
        <v>283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73" t="s">
        <v>284</v>
      </c>
      <c s="73" t="s">
        <v>285</v>
      </c>
      <c s="26">
        <v>16</v>
      </c>
      <c s="63"/>
      <c s="26">
        <v>16</v>
      </c>
      <c s="26"/>
      <c s="26">
        <v>16</v>
      </c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73" t="s">
        <v>287</v>
      </c>
      <c s="73" t="s">
        <v>288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73" t="s">
        <v>289</v>
      </c>
      <c s="73" t="s">
        <v>285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73" t="s">
        <v>291</v>
      </c>
      <c s="73" t="s">
        <v>292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73" t="s">
        <v>293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73" t="s">
        <v>296</v>
      </c>
      <c s="73" t="s">
        <v>297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73" t="s">
        <v>298</v>
      </c>
      <c s="73" t="s">
        <v>299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73" t="s">
        <v>301</v>
      </c>
      <c s="73" t="s">
        <v>302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73" t="s">
        <v>303</v>
      </c>
      <c s="73" t="s">
        <v>304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73" t="s">
        <v>305</v>
      </c>
      <c s="73" t="s">
        <v>306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73" t="s">
        <v>307</v>
      </c>
      <c s="73" t="s">
        <v>308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73" t="s">
        <v>309</v>
      </c>
      <c s="73" t="s">
        <v>310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73" t="s">
        <v>312</v>
      </c>
      <c s="73" t="s">
        <v>313</v>
      </c>
      <c s="121">
        <v>17</v>
      </c>
      <c s="63">
        <v>14</v>
      </c>
      <c s="121">
        <v>9</v>
      </c>
      <c s="121">
        <v>7</v>
      </c>
      <c s="121">
        <v>4</v>
      </c>
      <c s="121">
        <v>3</v>
      </c>
      <c s="121">
        <v>3</v>
      </c>
      <c s="121">
        <v>2</v>
      </c>
      <c s="121">
        <v>2</v>
      </c>
      <c s="121">
        <v>2</v>
      </c>
      <c s="121">
        <v>2</v>
      </c>
      <c s="121"/>
      <c s="121"/>
      <c s="121"/>
      <c s="121"/>
      <c s="8">
        <f t="shared" si="3"/>
        <v>1</v>
      </c>
      <c s="8">
        <f t="shared" si="3"/>
        <v>0</v>
      </c>
      <c s="184"/>
    </row>
    <row r="188" spans="1:21" ht="25.5">
      <c r="A188" s="5">
        <v>180</v>
      </c>
      <c s="73" t="s">
        <v>314</v>
      </c>
      <c s="73" t="s">
        <v>315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73" t="s">
        <v>316</v>
      </c>
      <c s="73" t="s">
        <v>317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73" t="s">
        <v>318</v>
      </c>
      <c s="73" t="s">
        <v>319</v>
      </c>
      <c s="26">
        <v>18</v>
      </c>
      <c s="63">
        <v>17</v>
      </c>
      <c s="26">
        <v>13</v>
      </c>
      <c s="26">
        <v>13</v>
      </c>
      <c s="26">
        <v>12</v>
      </c>
      <c s="26">
        <v>3</v>
      </c>
      <c s="26">
        <v>2</v>
      </c>
      <c s="26"/>
      <c s="26"/>
      <c s="26">
        <v>1</v>
      </c>
      <c s="26">
        <v>1</v>
      </c>
      <c s="26"/>
      <c s="26"/>
      <c s="26"/>
      <c s="26"/>
      <c s="8">
        <f t="shared" si="3"/>
        <v>1</v>
      </c>
      <c s="8">
        <f t="shared" si="3"/>
        <v>1</v>
      </c>
      <c s="184"/>
    </row>
    <row r="191" spans="1:21" ht="28.5">
      <c r="A191" s="5">
        <v>183</v>
      </c>
      <c s="6">
        <v>7140900</v>
      </c>
      <c s="7" t="s">
        <v>320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73" t="s">
        <v>321</v>
      </c>
      <c s="73" t="s">
        <v>322</v>
      </c>
      <c s="26">
        <v>39</v>
      </c>
      <c s="63">
        <v>36</v>
      </c>
      <c s="26">
        <v>3</v>
      </c>
      <c s="26"/>
      <c s="26">
        <v>3</v>
      </c>
      <c s="26">
        <v>1</v>
      </c>
      <c s="26">
        <v>1</v>
      </c>
      <c s="26">
        <v>35</v>
      </c>
      <c s="26">
        <v>35</v>
      </c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73" t="s">
        <v>323</v>
      </c>
      <c s="73" t="s">
        <v>324</v>
      </c>
      <c s="26">
        <v>79</v>
      </c>
      <c s="63">
        <v>76</v>
      </c>
      <c s="26">
        <v>57</v>
      </c>
      <c s="26">
        <v>54</v>
      </c>
      <c s="26">
        <v>25</v>
      </c>
      <c s="26">
        <v>6</v>
      </c>
      <c s="26">
        <v>6</v>
      </c>
      <c s="26"/>
      <c s="26"/>
      <c s="26">
        <v>12</v>
      </c>
      <c s="26">
        <v>12</v>
      </c>
      <c s="26"/>
      <c s="26"/>
      <c s="26">
        <v>2</v>
      </c>
      <c s="26">
        <v>2</v>
      </c>
      <c s="8">
        <f t="shared" si="3"/>
        <v>2</v>
      </c>
      <c s="8">
        <f t="shared" si="3"/>
        <v>2</v>
      </c>
      <c s="184"/>
    </row>
    <row r="194" spans="1:21" ht="15">
      <c r="A194" s="5">
        <v>186</v>
      </c>
      <c s="73" t="s">
        <v>325</v>
      </c>
      <c s="73" t="s">
        <v>326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73" t="s">
        <v>327</v>
      </c>
      <c s="73" t="s">
        <v>328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73" t="s">
        <v>329</v>
      </c>
      <c s="73" t="s">
        <v>330</v>
      </c>
      <c s="26">
        <v>13</v>
      </c>
      <c s="63">
        <v>13</v>
      </c>
      <c s="26">
        <v>9</v>
      </c>
      <c s="26">
        <v>9</v>
      </c>
      <c s="26">
        <v>4</v>
      </c>
      <c s="26"/>
      <c s="26"/>
      <c s="26"/>
      <c s="26"/>
      <c s="26">
        <v>2</v>
      </c>
      <c s="26">
        <v>2</v>
      </c>
      <c s="26">
        <v>1</v>
      </c>
      <c s="26">
        <v>1</v>
      </c>
      <c s="26"/>
      <c s="26"/>
      <c s="8">
        <f t="shared" si="3"/>
        <v>1</v>
      </c>
      <c s="8">
        <f t="shared" si="3"/>
        <v>1</v>
      </c>
      <c s="184"/>
    </row>
    <row r="197" spans="1:21" ht="15">
      <c r="A197" s="5">
        <v>189</v>
      </c>
      <c s="73" t="s">
        <v>331</v>
      </c>
      <c s="73" t="s">
        <v>332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73" t="s">
        <v>334</v>
      </c>
      <c s="73" t="s">
        <v>335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73" t="s">
        <v>336</v>
      </c>
      <c s="73" t="s">
        <v>337</v>
      </c>
      <c s="26">
        <v>2</v>
      </c>
      <c s="63">
        <v>0</v>
      </c>
      <c s="26">
        <v>2</v>
      </c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73" t="s">
        <v>339</v>
      </c>
      <c s="73" t="s">
        <v>340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73" t="s">
        <v>341</v>
      </c>
      <c s="73" t="s">
        <v>225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73" t="s">
        <v>342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73" t="s">
        <v>344</v>
      </c>
      <c s="73" t="s">
        <v>345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73" t="s">
        <v>346</v>
      </c>
      <c s="73" t="s">
        <v>347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73" t="s">
        <v>348</v>
      </c>
      <c s="73" t="s">
        <v>349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73" t="s">
        <v>350</v>
      </c>
      <c s="73" t="s">
        <v>225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73" t="s">
        <v>352</v>
      </c>
      <c s="73" t="s">
        <v>353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73" t="s">
        <v>354</v>
      </c>
      <c s="73" t="s">
        <v>355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73" t="s">
        <v>356</v>
      </c>
      <c s="73" t="s">
        <v>225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73" t="s">
        <v>358</v>
      </c>
      <c s="73" t="s">
        <v>359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73" t="s">
        <v>360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73" t="s">
        <v>362</v>
      </c>
      <c s="73" t="s">
        <v>340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73" t="s">
        <v>363</v>
      </c>
      <c s="73" t="s">
        <v>364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73" t="s">
        <v>365</v>
      </c>
      <c s="73" t="s">
        <v>366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73" t="s">
        <v>367</v>
      </c>
      <c s="73" t="s">
        <v>368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73" t="s">
        <v>370</v>
      </c>
      <c s="73" t="s">
        <v>371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73" t="s">
        <v>372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73" t="s">
        <v>374</v>
      </c>
      <c s="73" t="s">
        <v>375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73" t="s">
        <v>376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73" t="s">
        <v>378</v>
      </c>
      <c s="73" t="s">
        <v>379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73" t="s">
        <v>380</v>
      </c>
      <c s="73" t="s">
        <v>294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73" t="s">
        <v>382</v>
      </c>
      <c s="73" t="s">
        <v>383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73" t="s">
        <v>384</v>
      </c>
      <c s="73" t="s">
        <v>385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>D233-F233-I233-K233-M233-O233-Q233</f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73" t="s">
        <v>387</v>
      </c>
      <c s="73" t="s">
        <v>388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73" t="s">
        <v>389</v>
      </c>
      <c s="73" t="s">
        <v>390</v>
      </c>
      <c s="29">
        <v>90</v>
      </c>
      <c s="64">
        <v>80</v>
      </c>
      <c s="29">
        <v>74</v>
      </c>
      <c s="29">
        <v>64</v>
      </c>
      <c s="29">
        <v>31</v>
      </c>
      <c s="29">
        <v>2</v>
      </c>
      <c s="29">
        <v>2</v>
      </c>
      <c s="29">
        <v>12</v>
      </c>
      <c s="29">
        <v>12</v>
      </c>
      <c s="29">
        <v>1</v>
      </c>
      <c s="29">
        <v>1</v>
      </c>
      <c s="29"/>
      <c s="29"/>
      <c s="29"/>
      <c s="29"/>
      <c s="8">
        <f t="shared" si="4"/>
        <v>1</v>
      </c>
      <c s="8">
        <f t="shared" si="4"/>
        <v>1</v>
      </c>
      <c s="184"/>
    </row>
    <row r="237" spans="1:21" ht="15">
      <c r="A237" s="5">
        <v>229</v>
      </c>
      <c s="73" t="s">
        <v>391</v>
      </c>
      <c s="73" t="s">
        <v>392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73" t="s">
        <v>393</v>
      </c>
      <c s="73" t="s">
        <v>294</v>
      </c>
      <c s="29">
        <v>43</v>
      </c>
      <c s="64">
        <v>36</v>
      </c>
      <c s="29">
        <v>35</v>
      </c>
      <c s="29">
        <v>30</v>
      </c>
      <c s="29">
        <v>19</v>
      </c>
      <c s="29"/>
      <c s="29"/>
      <c s="29"/>
      <c s="29"/>
      <c s="29">
        <v>8</v>
      </c>
      <c s="29">
        <v>6</v>
      </c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73" t="s">
        <v>395</v>
      </c>
      <c s="73" t="s">
        <v>340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73" t="s">
        <v>396</v>
      </c>
      <c s="73" t="s">
        <v>397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73" t="s">
        <v>398</v>
      </c>
      <c s="73" t="s">
        <v>399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73" t="s">
        <v>400</v>
      </c>
      <c s="73" t="s">
        <v>294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73" t="s">
        <v>402</v>
      </c>
      <c s="73" t="s">
        <v>403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73" t="s">
        <v>404</v>
      </c>
      <c s="73" t="s">
        <v>405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73" t="s">
        <v>407</v>
      </c>
      <c s="73" t="s">
        <v>408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73" t="s">
        <v>409</v>
      </c>
      <c s="73" t="s">
        <v>410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73" t="s">
        <v>411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73" t="s">
        <v>413</v>
      </c>
      <c s="73" t="s">
        <v>414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73" t="s">
        <v>415</v>
      </c>
      <c s="73" t="s">
        <v>416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73" t="s">
        <v>417</v>
      </c>
      <c s="73" t="s">
        <v>418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73" t="s">
        <v>419</v>
      </c>
      <c s="73" t="s">
        <v>420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73" t="s">
        <v>421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73" t="s">
        <v>423</v>
      </c>
      <c s="73" t="s">
        <v>424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73" t="s">
        <v>425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73" t="s">
        <v>427</v>
      </c>
      <c s="73" t="s">
        <v>428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73" t="s">
        <v>429</v>
      </c>
      <c s="73" t="s">
        <v>430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73" t="s">
        <v>431</v>
      </c>
      <c s="73" t="s">
        <v>432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73" t="s">
        <v>433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73" t="s">
        <v>435</v>
      </c>
      <c s="73" t="s">
        <v>436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73" t="s">
        <v>437</v>
      </c>
      <c s="73" t="s">
        <v>438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73" t="s">
        <v>439</v>
      </c>
      <c s="73" t="s">
        <v>440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73" t="s">
        <v>444</v>
      </c>
      <c s="73" t="s">
        <v>445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73" t="s">
        <v>446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73" t="s">
        <v>448</v>
      </c>
      <c s="73" t="s">
        <v>449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73" t="s">
        <v>451</v>
      </c>
      <c s="73" t="s">
        <v>452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73" t="s">
        <v>453</v>
      </c>
      <c s="17" t="s">
        <v>454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73" t="s">
        <v>455</v>
      </c>
      <c s="73" t="s">
        <v>456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73" t="s">
        <v>457</v>
      </c>
      <c s="73" t="s">
        <v>458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73" t="s">
        <v>459</v>
      </c>
      <c s="17" t="s">
        <v>460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73" t="s">
        <v>461</v>
      </c>
      <c s="73" t="s">
        <v>462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73" t="s">
        <v>463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73" t="s">
        <v>465</v>
      </c>
      <c s="73" t="s">
        <v>466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73" t="s">
        <v>467</v>
      </c>
      <c s="73" t="s">
        <v>468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73" t="s">
        <v>469</v>
      </c>
      <c s="73" t="s">
        <v>470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73" t="s">
        <v>471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73" t="s">
        <v>473</v>
      </c>
      <c s="73" t="s">
        <v>474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73" t="s">
        <v>475</v>
      </c>
      <c s="73" t="s">
        <v>225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73" t="s">
        <v>477</v>
      </c>
      <c s="73" t="s">
        <v>67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73" t="s">
        <v>478</v>
      </c>
      <c s="73" t="s">
        <v>479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73" t="s">
        <v>481</v>
      </c>
      <c s="73" t="s">
        <v>482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73" t="s">
        <v>483</v>
      </c>
      <c s="73" t="s">
        <v>484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73" t="s">
        <v>486</v>
      </c>
      <c s="73" t="s">
        <v>487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73" t="s">
        <v>488</v>
      </c>
      <c s="73" t="s">
        <v>489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73" t="s">
        <v>490</v>
      </c>
      <c s="73" t="s">
        <v>491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73" t="s">
        <v>493</v>
      </c>
      <c s="73" t="s">
        <v>494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73" t="s">
        <v>495</v>
      </c>
      <c s="73" t="s">
        <v>496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73" t="s">
        <v>498</v>
      </c>
      <c s="73" t="s">
        <v>499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73" t="s">
        <v>500</v>
      </c>
      <c s="73" t="s">
        <v>501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5">
      <c r="A308" s="5">
        <v>300</v>
      </c>
      <c s="73" t="s">
        <v>502</v>
      </c>
      <c s="73" t="s">
        <v>503</v>
      </c>
      <c s="118"/>
      <c s="122"/>
      <c s="118"/>
      <c s="118"/>
      <c s="118"/>
      <c s="118"/>
      <c s="118"/>
      <c s="118"/>
      <c s="118"/>
      <c s="118"/>
      <c s="118"/>
      <c s="118"/>
      <c s="118"/>
      <c s="118"/>
      <c s="11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73" t="s">
        <v>504</v>
      </c>
      <c s="73" t="s">
        <v>505</v>
      </c>
      <c s="44">
        <v>2</v>
      </c>
      <c s="114"/>
      <c s="44">
        <v>2</v>
      </c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73" t="s">
        <v>506</v>
      </c>
      <c s="73" t="s">
        <v>507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73" t="s">
        <v>508</v>
      </c>
      <c s="73" t="s">
        <v>509</v>
      </c>
      <c s="29">
        <v>38</v>
      </c>
      <c s="64">
        <v>28</v>
      </c>
      <c s="29">
        <v>28</v>
      </c>
      <c s="29">
        <v>18</v>
      </c>
      <c s="29">
        <v>21</v>
      </c>
      <c s="29">
        <v>4</v>
      </c>
      <c s="29">
        <v>4</v>
      </c>
      <c s="29"/>
      <c s="29"/>
      <c s="29">
        <v>6</v>
      </c>
      <c s="29">
        <v>6</v>
      </c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73" t="s">
        <v>511</v>
      </c>
      <c s="73" t="s">
        <v>512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73" t="s">
        <v>513</v>
      </c>
      <c s="73" t="s">
        <v>514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73" t="s">
        <v>515</v>
      </c>
      <c s="73" t="s">
        <v>516</v>
      </c>
      <c s="29">
        <v>14</v>
      </c>
      <c s="64">
        <v>9</v>
      </c>
      <c s="29">
        <v>10</v>
      </c>
      <c s="29">
        <v>8</v>
      </c>
      <c s="29">
        <v>1</v>
      </c>
      <c s="29">
        <v>2</v>
      </c>
      <c s="29"/>
      <c s="29"/>
      <c s="29"/>
      <c s="29">
        <v>1</v>
      </c>
      <c s="29">
        <v>1</v>
      </c>
      <c s="29"/>
      <c s="29"/>
      <c s="29"/>
      <c s="29"/>
      <c s="8">
        <f t="shared" si="5"/>
        <v>1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73" t="s">
        <v>518</v>
      </c>
      <c s="73" t="s">
        <v>519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73" t="s">
        <v>521</v>
      </c>
      <c s="73" t="s">
        <v>522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73" t="s">
        <v>523</v>
      </c>
      <c s="73" t="s">
        <v>524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73" t="s">
        <v>525</v>
      </c>
      <c s="73" t="s">
        <v>509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73" t="s">
        <v>526</v>
      </c>
      <c s="73" t="s">
        <v>294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73" t="s">
        <v>528</v>
      </c>
      <c s="73" t="s">
        <v>529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73" t="s">
        <v>530</v>
      </c>
      <c s="73" t="s">
        <v>531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73" t="s">
        <v>532</v>
      </c>
      <c s="73" t="s">
        <v>533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73" t="s">
        <v>535</v>
      </c>
      <c s="73" t="s">
        <v>536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73" t="s">
        <v>537</v>
      </c>
      <c s="73" t="s">
        <v>538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73" t="s">
        <v>540</v>
      </c>
      <c s="73" t="s">
        <v>541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73" t="s">
        <v>542</v>
      </c>
      <c s="73" t="s">
        <v>543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73" t="s">
        <v>544</v>
      </c>
      <c s="73" t="s">
        <v>545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73" t="s">
        <v>547</v>
      </c>
      <c s="73" t="s">
        <v>548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73" t="s">
        <v>549</v>
      </c>
      <c s="73" t="s">
        <v>550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73" t="s">
        <v>551</v>
      </c>
      <c s="73" t="s">
        <v>552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73" t="s">
        <v>554</v>
      </c>
      <c s="73" t="s">
        <v>555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73" t="s">
        <v>556</v>
      </c>
      <c s="73" t="s">
        <v>557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73" t="s">
        <v>558</v>
      </c>
      <c s="73" t="s">
        <v>559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73" t="s">
        <v>560</v>
      </c>
      <c s="73" t="s">
        <v>561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73" t="s">
        <v>562</v>
      </c>
      <c s="73" t="s">
        <v>563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73" t="s">
        <v>565</v>
      </c>
      <c s="73" t="s">
        <v>548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73" t="s">
        <v>566</v>
      </c>
      <c s="73" t="s">
        <v>567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73" t="s">
        <v>568</v>
      </c>
      <c s="73" t="s">
        <v>569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115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73" t="s">
        <v>571</v>
      </c>
      <c s="73" t="s">
        <v>572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73" t="s">
        <v>573</v>
      </c>
      <c s="73" t="s">
        <v>574</v>
      </c>
      <c s="27"/>
      <c s="115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73" t="s">
        <v>575</v>
      </c>
      <c s="73" t="s">
        <v>576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73" t="s">
        <v>577</v>
      </c>
      <c s="73" t="s">
        <v>578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73" t="s">
        <v>580</v>
      </c>
      <c s="73" t="s">
        <v>581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73" t="s">
        <v>582</v>
      </c>
      <c s="73" t="s">
        <v>583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73" t="s">
        <v>584</v>
      </c>
      <c s="73" t="s">
        <v>585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73" t="s">
        <v>586</v>
      </c>
      <c s="73" t="s">
        <v>587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73" t="s">
        <v>588</v>
      </c>
      <c s="73" t="s">
        <v>589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73" t="s">
        <v>591</v>
      </c>
      <c s="73" t="s">
        <v>592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73" t="s">
        <v>593</v>
      </c>
      <c s="73" t="s">
        <v>594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73" t="s">
        <v>595</v>
      </c>
      <c s="73" t="s">
        <v>596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73" t="s">
        <v>598</v>
      </c>
      <c s="73" t="s">
        <v>599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73" t="s">
        <v>601</v>
      </c>
      <c s="73" t="s">
        <v>602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73" t="s">
        <v>604</v>
      </c>
      <c s="73" t="s">
        <v>605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73" t="s">
        <v>606</v>
      </c>
      <c s="73" t="s">
        <v>607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73" t="s">
        <v>608</v>
      </c>
      <c s="73" t="s">
        <v>609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73" t="s">
        <v>610</v>
      </c>
      <c s="73" t="s">
        <v>611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73" t="s">
        <v>613</v>
      </c>
      <c s="73" t="s">
        <v>614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73" t="s">
        <v>616</v>
      </c>
      <c s="73" t="s">
        <v>617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73" t="s">
        <v>619</v>
      </c>
      <c s="73" t="s">
        <v>620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73" t="s">
        <v>622</v>
      </c>
      <c s="73" t="s">
        <v>623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73" t="s">
        <v>625</v>
      </c>
      <c s="73" t="s">
        <v>626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73" t="s">
        <v>627</v>
      </c>
      <c s="73" t="s">
        <v>628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73" t="s">
        <v>630</v>
      </c>
      <c s="73" t="s">
        <v>631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73" t="s">
        <v>632</v>
      </c>
      <c s="73" t="s">
        <v>633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73" t="s">
        <v>634</v>
      </c>
      <c s="73" t="s">
        <v>635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73" t="s">
        <v>636</v>
      </c>
      <c s="73" t="s">
        <v>637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11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73" t="s">
        <v>639</v>
      </c>
      <c s="73" t="s">
        <v>640</v>
      </c>
      <c s="26"/>
      <c s="63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73" t="s">
        <v>641</v>
      </c>
      <c s="73" t="s">
        <v>642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73" t="s">
        <v>643</v>
      </c>
      <c s="73" t="s">
        <v>644</v>
      </c>
      <c s="44"/>
      <c s="11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73" t="s">
        <v>645</v>
      </c>
      <c s="73" t="s">
        <v>646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73" t="s">
        <v>648</v>
      </c>
      <c s="73" t="s">
        <v>649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73" t="s">
        <v>650</v>
      </c>
      <c s="73" t="s">
        <v>651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73" t="s">
        <v>652</v>
      </c>
      <c s="73" t="s">
        <v>653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73" t="s">
        <v>654</v>
      </c>
      <c s="73" t="s">
        <v>655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73" t="s">
        <v>657</v>
      </c>
      <c s="73" t="s">
        <v>658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73" t="s">
        <v>659</v>
      </c>
      <c s="73" t="s">
        <v>660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73" t="s">
        <v>661</v>
      </c>
      <c s="73" t="s">
        <v>662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73" t="s">
        <v>664</v>
      </c>
      <c s="73" t="s">
        <v>665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73" t="s">
        <v>666</v>
      </c>
      <c s="73" t="s">
        <v>667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73" t="s">
        <v>668</v>
      </c>
      <c s="73" t="s">
        <v>669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73" t="s">
        <v>670</v>
      </c>
      <c s="73" t="s">
        <v>671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73" t="s">
        <v>672</v>
      </c>
      <c s="73" t="s">
        <v>673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73" t="s">
        <v>682</v>
      </c>
      <c s="73" t="s">
        <v>679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73" t="s">
        <v>683</v>
      </c>
      <c s="73" t="s">
        <v>680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73" t="s">
        <v>684</v>
      </c>
      <c s="73" t="s">
        <v>681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73" t="s">
        <v>687</v>
      </c>
      <c s="73" t="s">
        <v>685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73" t="s">
        <v>688</v>
      </c>
      <c s="73" t="s">
        <v>686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64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1255</v>
      </c>
      <c s="22">
        <f>SUM(E9:E414)</f>
        <v>849</v>
      </c>
      <c s="22">
        <f>SUM(F9:F414)</f>
        <v>876</v>
      </c>
      <c s="22">
        <f t="shared" si="9" ref="G415:L415">SUM(G9:G414)</f>
        <v>545</v>
      </c>
      <c s="22">
        <f t="shared" si="9"/>
        <v>400</v>
      </c>
      <c s="22">
        <f t="shared" si="9"/>
        <v>125</v>
      </c>
      <c s="22">
        <f t="shared" si="9"/>
        <v>95</v>
      </c>
      <c s="22">
        <f t="shared" si="9"/>
        <v>129</v>
      </c>
      <c s="22">
        <f t="shared" si="9"/>
        <v>115</v>
      </c>
      <c s="22">
        <f>SUM(M9:M414)</f>
        <v>94</v>
      </c>
      <c s="22">
        <f t="shared" si="10" ref="N415:R415">SUM(N9:N414)</f>
        <v>70</v>
      </c>
      <c s="22">
        <f t="shared" si="10"/>
        <v>6</v>
      </c>
      <c s="22">
        <f t="shared" si="10"/>
        <v>6</v>
      </c>
      <c s="22">
        <f t="shared" si="10"/>
        <v>15</v>
      </c>
      <c s="22">
        <f t="shared" si="10"/>
        <v>11</v>
      </c>
      <c s="22">
        <f>SUM(S9:S414)</f>
        <v>10</v>
      </c>
      <c s="22">
        <f>SUM(T9:T414)</f>
        <v>7</v>
      </c>
      <c s="185"/>
    </row>
    <row r="416" spans="6:17" ht="15">
      <c r="F416" s="53">
        <f>F415*100/D415</f>
        <v>69.800796812748999</v>
      </c>
      <c s="53">
        <f>G415*100/E415</f>
        <v>64.19316843345112</v>
      </c>
      <c r="M416" s="55"/>
      <c r="Q416" s="55"/>
    </row>
    <row r="418" spans="3:3" ht="15">
      <c r="C418" s="61"/>
    </row>
    <row r="419" spans="2:3" ht="15">
      <c r="B419" s="21"/>
      <c s="21"/>
    </row>
    <row r="420" spans="2:3" ht="15">
      <c r="B420" s="21"/>
      <c s="21"/>
    </row>
    <row r="421" spans="2:3" ht="15">
      <c r="B421" s="21"/>
      <c s="21"/>
    </row>
    <row r="422" spans="2:3" ht="15">
      <c r="B422" s="21"/>
      <c s="21"/>
    </row>
    <row r="423" spans="2:3" ht="15">
      <c r="B423" s="21"/>
      <c s="21"/>
    </row>
    <row r="424" spans="2:3" ht="15">
      <c r="B424" s="21"/>
      <c s="21"/>
    </row>
    <row r="425" spans="2:3" ht="15">
      <c r="B425" s="21"/>
      <c s="21"/>
    </row>
    <row r="426" spans="2:3" ht="15">
      <c r="B426" s="21"/>
      <c s="21"/>
    </row>
    <row r="427" spans="2:21" s="53" customFormat="1" ht="15">
      <c r="B427" s="21"/>
      <c s="21"/>
      <c r="S427" s="52"/>
      <c s="52"/>
      <c s="52"/>
    </row>
    <row r="428" spans="2:21" s="53" customFormat="1" ht="15">
      <c r="B428" s="21"/>
      <c s="21"/>
      <c r="S428" s="52"/>
      <c s="52"/>
      <c s="5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402" activePane="bottomRight" state="frozen"/>
      <selection pane="topLeft" activeCell="A1" sqref="A1"/>
      <selection pane="bottomLeft" activeCell="A7" sqref="A7"/>
      <selection pane="topRight" activeCell="D1" sqref="D1"/>
      <selection pane="bottomRight" activeCell="O6" sqref="O6:P18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SUM(D9:D414)</f>
        <v>506</v>
      </c>
      <c s="4">
        <f t="shared" si="0" ref="E8:R8">SUM(E9:E414)</f>
        <v>444</v>
      </c>
      <c s="4">
        <f t="shared" si="0"/>
        <v>264</v>
      </c>
      <c s="4">
        <f t="shared" si="0"/>
        <v>214</v>
      </c>
      <c s="4">
        <f t="shared" si="0"/>
        <v>171</v>
      </c>
      <c s="4">
        <f t="shared" si="0"/>
        <v>28</v>
      </c>
      <c s="4">
        <f t="shared" si="0"/>
        <v>27</v>
      </c>
      <c s="4">
        <f t="shared" si="0"/>
        <v>107</v>
      </c>
      <c s="4">
        <f t="shared" si="0"/>
        <v>102</v>
      </c>
      <c s="4">
        <f t="shared" si="0"/>
        <v>25</v>
      </c>
      <c s="4">
        <f t="shared" si="0"/>
        <v>25</v>
      </c>
      <c s="4">
        <f t="shared" si="0"/>
        <v>3</v>
      </c>
      <c s="4">
        <f t="shared" si="0"/>
        <v>3</v>
      </c>
      <c s="4">
        <f t="shared" si="0"/>
        <v>24</v>
      </c>
      <c s="4">
        <f t="shared" si="0"/>
        <v>22</v>
      </c>
      <c s="4">
        <f t="shared" si="1" ref="S8:T8">SUM(S9:S407)</f>
        <v>55</v>
      </c>
      <c s="4">
        <f t="shared" si="1"/>
        <v>51</v>
      </c>
      <c s="183"/>
    </row>
    <row r="9" spans="1:21" ht="15">
      <c r="A9" s="5">
        <v>1</v>
      </c>
      <c s="6">
        <v>1120100</v>
      </c>
      <c s="7" t="s">
        <v>13</v>
      </c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10:T73">D10-F10-I10-K10-M10-O10-Q10</f>
        <v>0</v>
      </c>
      <c s="8">
        <f t="shared" si="2"/>
        <v>0</v>
      </c>
      <c s="184"/>
    </row>
    <row r="11" spans="1:21" ht="25.5">
      <c r="A11" s="5">
        <v>3</v>
      </c>
      <c s="68" t="s">
        <v>16</v>
      </c>
      <c s="68" t="s">
        <v>17</v>
      </c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8">
        <f t="shared" si="2"/>
        <v>0</v>
      </c>
      <c s="8">
        <f t="shared" si="2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5" spans="1:21" ht="15">
      <c r="A15" s="5">
        <v>7</v>
      </c>
      <c s="68" t="s">
        <v>23</v>
      </c>
      <c s="68" t="s">
        <v>24</v>
      </c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8">
        <f t="shared" si="2"/>
        <v>0</v>
      </c>
      <c s="8">
        <f t="shared" si="2"/>
        <v>0</v>
      </c>
      <c s="184"/>
    </row>
    <row r="16" spans="1:21" ht="28.5">
      <c r="A16" s="5">
        <v>8</v>
      </c>
      <c s="9" t="s">
        <v>25</v>
      </c>
      <c s="10" t="s">
        <v>26</v>
      </c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108"/>
      <c s="8">
        <f t="shared" si="2"/>
        <v>0</v>
      </c>
      <c s="8">
        <f t="shared" si="2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2"/>
        <v>0</v>
      </c>
      <c s="8">
        <f t="shared" si="2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2"/>
        <v>0</v>
      </c>
      <c s="8">
        <f t="shared" si="2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28" spans="1:21" ht="15.75">
      <c r="A28" s="5">
        <v>20</v>
      </c>
      <c s="186" t="s">
        <v>44</v>
      </c>
      <c s="68" t="s">
        <v>45</v>
      </c>
      <c s="110"/>
      <c s="111"/>
      <c s="110"/>
      <c s="111"/>
      <c s="111"/>
      <c s="110"/>
      <c s="111"/>
      <c s="110"/>
      <c s="111"/>
      <c s="110"/>
      <c s="111"/>
      <c s="110"/>
      <c s="111"/>
      <c s="110"/>
      <c s="111"/>
      <c s="8">
        <f t="shared" si="2"/>
        <v>0</v>
      </c>
      <c s="8">
        <f t="shared" si="2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49" spans="1:21" ht="15.75">
      <c r="A49" s="5">
        <v>41</v>
      </c>
      <c s="68" t="s">
        <v>75</v>
      </c>
      <c s="68" t="s">
        <v>76</v>
      </c>
      <c s="110"/>
      <c s="111"/>
      <c s="110"/>
      <c s="111"/>
      <c s="111"/>
      <c s="110"/>
      <c s="111"/>
      <c s="111"/>
      <c s="111"/>
      <c s="110"/>
      <c s="111"/>
      <c s="110"/>
      <c s="111"/>
      <c s="110"/>
      <c s="111"/>
      <c s="8">
        <f t="shared" si="2"/>
        <v>0</v>
      </c>
      <c s="8">
        <f t="shared" si="2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74:T137">D74-F74-I74-K74-M74-O74-Q74</f>
        <v>0</v>
      </c>
      <c s="8">
        <f t="shared" si="3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4" spans="1:21" ht="25.5">
      <c r="A84" s="5">
        <v>76</v>
      </c>
      <c s="68" t="s">
        <v>137</v>
      </c>
      <c s="68" t="s">
        <v>138</v>
      </c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8">
        <f t="shared" si="3"/>
        <v>0</v>
      </c>
      <c s="8">
        <f t="shared" si="3"/>
        <v>0</v>
      </c>
      <c s="184"/>
    </row>
    <row r="85" spans="1:21" ht="25.5">
      <c r="A85" s="5">
        <v>77</v>
      </c>
      <c s="68" t="s">
        <v>139</v>
      </c>
      <c s="68" t="s">
        <v>140</v>
      </c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8">
        <f t="shared" si="3"/>
        <v>0</v>
      </c>
      <c s="8">
        <f t="shared" si="3"/>
        <v>0</v>
      </c>
      <c s="184"/>
    </row>
    <row r="86" spans="1:21" ht="25.5">
      <c r="A86" s="5">
        <v>78</v>
      </c>
      <c s="68" t="s">
        <v>141</v>
      </c>
      <c s="68" t="s">
        <v>142</v>
      </c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8">
        <f t="shared" si="3"/>
        <v>0</v>
      </c>
      <c s="8">
        <f t="shared" si="3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109"/>
      <c s="28"/>
      <c s="8">
        <f t="shared" si="3"/>
        <v>0</v>
      </c>
      <c s="8">
        <f t="shared" si="3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2" spans="1:21" ht="15">
      <c r="A102" s="5">
        <v>94</v>
      </c>
      <c s="68" t="s">
        <v>168</v>
      </c>
      <c s="68" t="s">
        <v>169</v>
      </c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8">
        <f t="shared" si="3"/>
        <v>0</v>
      </c>
      <c s="8">
        <f t="shared" si="3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08" spans="1:21" ht="23.25">
      <c r="A108" s="5">
        <v>100</v>
      </c>
      <c s="68" t="s">
        <v>178</v>
      </c>
      <c s="68" t="s">
        <v>179</v>
      </c>
      <c s="112"/>
      <c s="112"/>
      <c s="112"/>
      <c s="112"/>
      <c s="112"/>
      <c s="112"/>
      <c s="112"/>
      <c s="112"/>
      <c s="112"/>
      <c s="112"/>
      <c s="112"/>
      <c s="112"/>
      <c s="112"/>
      <c s="112"/>
      <c s="112"/>
      <c s="8">
        <f t="shared" si="3"/>
        <v>0</v>
      </c>
      <c s="8">
        <f t="shared" si="3"/>
        <v>0</v>
      </c>
      <c s="184"/>
    </row>
    <row r="109" spans="1:21" ht="15">
      <c r="A109" s="5">
        <v>101</v>
      </c>
      <c s="68" t="s">
        <v>180</v>
      </c>
      <c s="68" t="s">
        <v>181</v>
      </c>
      <c s="26">
        <v>25</v>
      </c>
      <c s="26">
        <v>23</v>
      </c>
      <c s="26">
        <v>20</v>
      </c>
      <c s="26">
        <v>19</v>
      </c>
      <c s="26">
        <v>15</v>
      </c>
      <c s="26">
        <v>2</v>
      </c>
      <c s="26">
        <v>2</v>
      </c>
      <c s="26"/>
      <c s="26"/>
      <c s="26"/>
      <c s="26"/>
      <c s="26"/>
      <c s="26"/>
      <c s="26">
        <v>2</v>
      </c>
      <c s="26">
        <v>1</v>
      </c>
      <c s="8">
        <f t="shared" si="3"/>
        <v>1</v>
      </c>
      <c s="8">
        <f t="shared" si="3"/>
        <v>1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1" spans="1:21" ht="15">
      <c r="A131" s="5">
        <v>123</v>
      </c>
      <c s="68" t="s">
        <v>217</v>
      </c>
      <c s="68" t="s">
        <v>218</v>
      </c>
      <c s="26">
        <v>21</v>
      </c>
      <c s="26">
        <v>20</v>
      </c>
      <c s="26">
        <v>16</v>
      </c>
      <c s="26">
        <v>15</v>
      </c>
      <c s="26">
        <v>10</v>
      </c>
      <c s="26"/>
      <c s="26"/>
      <c s="26">
        <v>1</v>
      </c>
      <c s="26">
        <v>1</v>
      </c>
      <c s="26">
        <v>4</v>
      </c>
      <c s="26">
        <v>4</v>
      </c>
      <c s="26"/>
      <c s="26"/>
      <c s="26"/>
      <c s="26"/>
      <c s="8">
        <f t="shared" si="3"/>
        <v>0</v>
      </c>
      <c s="8">
        <f t="shared" si="3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138:T201">D138-F138-I138-K138-M138-O138-Q138</f>
        <v>0</v>
      </c>
      <c s="8">
        <f t="shared" si="4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4"/>
        <v>0</v>
      </c>
      <c s="8">
        <f t="shared" si="4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4"/>
        <v>0</v>
      </c>
      <c s="8">
        <f t="shared" si="4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 ref="S202:T265">D202-F202-I202-K202-M202-O202-Q202</f>
        <v>0</v>
      </c>
      <c s="8">
        <f t="shared" si="5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49" spans="1:21" ht="25.5">
      <c r="A249" s="5">
        <v>241</v>
      </c>
      <c s="68" t="s">
        <v>409</v>
      </c>
      <c s="68" t="s">
        <v>410</v>
      </c>
      <c s="78">
        <v>24</v>
      </c>
      <c s="78">
        <v>21</v>
      </c>
      <c s="78">
        <v>6</v>
      </c>
      <c s="78">
        <v>6</v>
      </c>
      <c s="78">
        <v>2</v>
      </c>
      <c s="78"/>
      <c s="78"/>
      <c s="78">
        <v>15</v>
      </c>
      <c s="78">
        <v>14</v>
      </c>
      <c s="78"/>
      <c s="78"/>
      <c s="78"/>
      <c s="78"/>
      <c s="78"/>
      <c s="78"/>
      <c s="8">
        <f t="shared" si="5"/>
        <v>3</v>
      </c>
      <c s="8">
        <f t="shared" si="5"/>
        <v>1</v>
      </c>
      <c s="184"/>
    </row>
    <row r="250" spans="1:21" ht="15">
      <c r="A250" s="5">
        <v>242</v>
      </c>
      <c s="68" t="s">
        <v>411</v>
      </c>
      <c s="68" t="s">
        <v>225</v>
      </c>
      <c s="78">
        <v>37</v>
      </c>
      <c s="78">
        <v>37</v>
      </c>
      <c s="78">
        <v>18</v>
      </c>
      <c s="78">
        <v>18</v>
      </c>
      <c s="78">
        <v>3</v>
      </c>
      <c s="78">
        <v>1</v>
      </c>
      <c s="78">
        <v>1</v>
      </c>
      <c s="78">
        <v>1</v>
      </c>
      <c s="78">
        <v>1</v>
      </c>
      <c s="78">
        <v>3</v>
      </c>
      <c s="78">
        <v>3</v>
      </c>
      <c s="78"/>
      <c s="78"/>
      <c s="78">
        <v>3</v>
      </c>
      <c s="78">
        <v>3</v>
      </c>
      <c s="8">
        <f t="shared" si="5"/>
        <v>11</v>
      </c>
      <c s="8">
        <f t="shared" si="5"/>
        <v>11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53" spans="1:21" ht="15">
      <c r="A253" s="5">
        <v>245</v>
      </c>
      <c s="68" t="s">
        <v>415</v>
      </c>
      <c s="68" t="s">
        <v>416</v>
      </c>
      <c s="78">
        <v>47</v>
      </c>
      <c s="78">
        <v>43</v>
      </c>
      <c s="78">
        <v>13</v>
      </c>
      <c s="78">
        <v>13</v>
      </c>
      <c s="78">
        <v>3</v>
      </c>
      <c s="78"/>
      <c s="78"/>
      <c s="78">
        <v>27</v>
      </c>
      <c s="78">
        <v>23</v>
      </c>
      <c s="78"/>
      <c s="78"/>
      <c s="78">
        <v>1</v>
      </c>
      <c s="78">
        <v>1</v>
      </c>
      <c s="78">
        <v>3</v>
      </c>
      <c s="78">
        <v>3</v>
      </c>
      <c s="8">
        <f t="shared" si="5"/>
        <v>3</v>
      </c>
      <c s="8">
        <f t="shared" si="5"/>
        <v>3</v>
      </c>
      <c s="184"/>
    </row>
    <row r="254" spans="1:21" ht="15">
      <c r="A254" s="5">
        <v>246</v>
      </c>
      <c s="68" t="s">
        <v>417</v>
      </c>
      <c s="68" t="s">
        <v>418</v>
      </c>
      <c s="78">
        <v>24</v>
      </c>
      <c s="78">
        <v>24</v>
      </c>
      <c s="78"/>
      <c s="78"/>
      <c s="78"/>
      <c s="78"/>
      <c s="78"/>
      <c s="78">
        <v>18</v>
      </c>
      <c s="78">
        <v>18</v>
      </c>
      <c s="78"/>
      <c s="78"/>
      <c s="78"/>
      <c s="78"/>
      <c s="78">
        <v>3</v>
      </c>
      <c s="78">
        <v>3</v>
      </c>
      <c s="8">
        <f t="shared" si="5"/>
        <v>3</v>
      </c>
      <c s="8">
        <f t="shared" si="5"/>
        <v>3</v>
      </c>
      <c s="184"/>
    </row>
    <row r="255" spans="1:21" ht="25.5">
      <c r="A255" s="5">
        <v>247</v>
      </c>
      <c s="68" t="s">
        <v>419</v>
      </c>
      <c s="68" t="s">
        <v>420</v>
      </c>
      <c s="78"/>
      <c s="78"/>
      <c s="78"/>
      <c s="78"/>
      <c s="78"/>
      <c s="78"/>
      <c s="78"/>
      <c s="78"/>
      <c s="78"/>
      <c s="78"/>
      <c s="78"/>
      <c s="78"/>
      <c s="78"/>
      <c s="78"/>
      <c s="78"/>
      <c s="8">
        <f t="shared" si="5"/>
        <v>0</v>
      </c>
      <c s="8">
        <f t="shared" si="5"/>
        <v>0</v>
      </c>
      <c s="184"/>
    </row>
    <row r="256" spans="1:21" ht="15">
      <c r="A256" s="5">
        <v>248</v>
      </c>
      <c s="68" t="s">
        <v>421</v>
      </c>
      <c s="68" t="s">
        <v>225</v>
      </c>
      <c s="78">
        <v>45</v>
      </c>
      <c s="78">
        <v>45</v>
      </c>
      <c s="78">
        <v>34</v>
      </c>
      <c s="78">
        <v>34</v>
      </c>
      <c s="78">
        <v>17</v>
      </c>
      <c s="78">
        <v>3</v>
      </c>
      <c s="78">
        <v>3</v>
      </c>
      <c s="78">
        <v>2</v>
      </c>
      <c s="78">
        <v>2</v>
      </c>
      <c s="78"/>
      <c s="78"/>
      <c s="78">
        <v>1</v>
      </c>
      <c s="78">
        <v>1</v>
      </c>
      <c s="78">
        <v>1</v>
      </c>
      <c s="78">
        <v>1</v>
      </c>
      <c s="8">
        <f t="shared" si="5"/>
        <v>4</v>
      </c>
      <c s="8">
        <f t="shared" si="5"/>
        <v>4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266:T329">D266-F266-I266-K266-M266-O266-Q266</f>
        <v>0</v>
      </c>
      <c s="8">
        <f t="shared" si="6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6"/>
        <v>0</v>
      </c>
      <c s="8">
        <f t="shared" si="6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30:T393">D330-F330-I330-K330-M330-O330-Q330</f>
        <v>0</v>
      </c>
      <c s="8">
        <f t="shared" si="7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7"/>
        <v>0</v>
      </c>
      <c s="8">
        <f t="shared" si="7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7"/>
        <v>0</v>
      </c>
      <c s="8">
        <f t="shared" si="7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55" spans="1:21" ht="15">
      <c r="A355" s="5">
        <v>347</v>
      </c>
      <c s="19" t="s">
        <v>582</v>
      </c>
      <c s="19" t="s">
        <v>583</v>
      </c>
      <c s="78">
        <v>19</v>
      </c>
      <c s="78">
        <v>19</v>
      </c>
      <c s="78">
        <v>15</v>
      </c>
      <c s="78">
        <v>15</v>
      </c>
      <c s="78">
        <v>15</v>
      </c>
      <c s="78"/>
      <c s="78"/>
      <c s="78"/>
      <c s="78"/>
      <c s="78"/>
      <c s="78"/>
      <c s="78"/>
      <c s="78"/>
      <c s="78">
        <v>4</v>
      </c>
      <c s="78">
        <v>4</v>
      </c>
      <c s="8">
        <f t="shared" si="7"/>
        <v>0</v>
      </c>
      <c s="8">
        <f t="shared" si="7"/>
        <v>0</v>
      </c>
      <c s="184"/>
    </row>
    <row r="356" spans="1:21" ht="15">
      <c r="A356" s="5">
        <v>348</v>
      </c>
      <c s="19" t="s">
        <v>584</v>
      </c>
      <c s="19" t="s">
        <v>585</v>
      </c>
      <c s="78">
        <v>82</v>
      </c>
      <c s="78">
        <v>75</v>
      </c>
      <c s="78">
        <v>23</v>
      </c>
      <c s="78">
        <v>18</v>
      </c>
      <c s="78">
        <v>19</v>
      </c>
      <c s="78"/>
      <c s="78"/>
      <c s="78">
        <v>43</v>
      </c>
      <c s="78">
        <v>43</v>
      </c>
      <c s="78">
        <v>1</v>
      </c>
      <c s="78">
        <v>1</v>
      </c>
      <c s="78"/>
      <c s="78"/>
      <c s="78">
        <v>2</v>
      </c>
      <c s="78">
        <v>2</v>
      </c>
      <c s="8">
        <f t="shared" si="7"/>
        <v>13</v>
      </c>
      <c s="8">
        <f t="shared" si="7"/>
        <v>11</v>
      </c>
      <c s="184"/>
    </row>
    <row r="357" spans="1:21" ht="15">
      <c r="A357" s="5">
        <v>349</v>
      </c>
      <c s="19" t="s">
        <v>586</v>
      </c>
      <c s="19" t="s">
        <v>587</v>
      </c>
      <c s="78">
        <v>131</v>
      </c>
      <c s="78">
        <v>116</v>
      </c>
      <c s="78">
        <v>75</v>
      </c>
      <c s="78">
        <v>62</v>
      </c>
      <c s="78">
        <v>46</v>
      </c>
      <c s="78">
        <v>22</v>
      </c>
      <c s="78">
        <v>21</v>
      </c>
      <c s="78"/>
      <c s="78"/>
      <c s="78">
        <v>17</v>
      </c>
      <c s="78">
        <v>17</v>
      </c>
      <c s="78"/>
      <c s="78"/>
      <c s="78">
        <v>3</v>
      </c>
      <c s="78">
        <v>2</v>
      </c>
      <c s="8">
        <f t="shared" si="7"/>
        <v>14</v>
      </c>
      <c s="8">
        <f t="shared" si="7"/>
        <v>14</v>
      </c>
      <c s="184"/>
    </row>
    <row r="358" spans="1:21" ht="15">
      <c r="A358" s="5">
        <v>350</v>
      </c>
      <c s="19" t="s">
        <v>588</v>
      </c>
      <c s="19" t="s">
        <v>589</v>
      </c>
      <c s="78">
        <v>23</v>
      </c>
      <c s="78">
        <v>21</v>
      </c>
      <c s="78">
        <v>16</v>
      </c>
      <c s="78">
        <v>14</v>
      </c>
      <c s="78">
        <v>13</v>
      </c>
      <c s="78"/>
      <c s="78"/>
      <c s="78"/>
      <c s="78"/>
      <c s="78"/>
      <c s="78"/>
      <c s="78">
        <v>1</v>
      </c>
      <c s="78">
        <v>1</v>
      </c>
      <c s="78">
        <v>3</v>
      </c>
      <c s="78">
        <v>3</v>
      </c>
      <c s="8">
        <f t="shared" si="7"/>
        <v>3</v>
      </c>
      <c s="8">
        <f t="shared" si="7"/>
        <v>3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7"/>
        <v>0</v>
      </c>
      <c s="8">
        <f t="shared" si="7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7"/>
        <v>0</v>
      </c>
      <c s="8">
        <f t="shared" si="7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7"/>
        <v>0</v>
      </c>
      <c s="8">
        <f t="shared" si="7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394:T409">D394-F394-I394-K394-M394-O394-Q394</f>
        <v>0</v>
      </c>
      <c s="8">
        <f t="shared" si="8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0" spans="1:21" ht="15">
      <c r="A410" s="5">
        <v>402</v>
      </c>
      <c s="68" t="s">
        <v>683</v>
      </c>
      <c s="68" t="s">
        <v>680</v>
      </c>
      <c s="78">
        <v>28</v>
      </c>
      <c s="78"/>
      <c s="78">
        <v>28</v>
      </c>
      <c s="78"/>
      <c s="78">
        <v>28</v>
      </c>
      <c s="78"/>
      <c s="78"/>
      <c s="78"/>
      <c s="78"/>
      <c s="78"/>
      <c s="78"/>
      <c s="78"/>
      <c s="78"/>
      <c s="78"/>
      <c s="78"/>
      <c s="8">
        <f t="shared" si="9" ref="S410:T414">D410-F410-I410-K410-M410-O410-Q410</f>
        <v>0</v>
      </c>
      <c s="8">
        <f t="shared" si="9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9"/>
        <v>0</v>
      </c>
      <c s="8">
        <f t="shared" si="9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9"/>
        <v>0</v>
      </c>
      <c s="8">
        <f t="shared" si="9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9"/>
        <v>0</v>
      </c>
      <c s="8">
        <f t="shared" si="9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9"/>
        <v>0</v>
      </c>
      <c s="8">
        <f t="shared" si="9"/>
        <v>0</v>
      </c>
      <c s="184"/>
    </row>
    <row r="415" spans="1:21" s="47" customFormat="1" ht="15">
      <c r="A415" s="20"/>
      <c s="21"/>
      <c s="21" t="s">
        <v>674</v>
      </c>
      <c s="22">
        <f>SUM(D9:D414)</f>
        <v>506</v>
      </c>
      <c s="20"/>
      <c s="22">
        <f>SUM(F9:F414)</f>
        <v>264</v>
      </c>
      <c s="22">
        <f t="shared" si="10" ref="G415:L415">SUM(G9:G414)</f>
        <v>214</v>
      </c>
      <c s="22">
        <f t="shared" si="10"/>
        <v>171</v>
      </c>
      <c s="22">
        <f t="shared" si="10"/>
        <v>28</v>
      </c>
      <c s="22">
        <f t="shared" si="10"/>
        <v>27</v>
      </c>
      <c s="22">
        <f t="shared" si="10"/>
        <v>107</v>
      </c>
      <c s="22">
        <f t="shared" si="10"/>
        <v>102</v>
      </c>
      <c s="22">
        <f>SUM(M9:M414)</f>
        <v>25</v>
      </c>
      <c s="22">
        <f t="shared" si="11" ref="N415:R415">SUM(N9:N414)</f>
        <v>25</v>
      </c>
      <c s="22">
        <f t="shared" si="11"/>
        <v>3</v>
      </c>
      <c s="22">
        <f t="shared" si="11"/>
        <v>3</v>
      </c>
      <c s="22">
        <f t="shared" si="11"/>
        <v>24</v>
      </c>
      <c s="22">
        <f t="shared" si="11"/>
        <v>22</v>
      </c>
      <c s="22">
        <f>SUM(S9:S414)</f>
        <v>55</v>
      </c>
      <c s="22">
        <f>SUM(T9:T414)</f>
        <v>51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92D050"/>
  </sheetPr>
  <dimension ref="A2:V429"/>
  <sheetViews>
    <sheetView workbookViewId="0" topLeftCell="A1">
      <pane xSplit="3" ySplit="8" topLeftCell="D28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C426" sqref="C426"/>
    </sheetView>
  </sheetViews>
  <sheetFormatPr defaultRowHeight="15"/>
  <cols>
    <col min="1" max="1" width="4" style="48" customWidth="1"/>
    <col min="2" max="2" width="11.7142857142857" style="45" customWidth="1"/>
    <col min="3" max="3" width="51" style="45" customWidth="1"/>
    <col min="4" max="4" width="7.57142857142857" style="48" customWidth="1"/>
    <col min="5" max="5" width="7.14285714285714" style="48" customWidth="1"/>
    <col min="6" max="6" width="6.14285714285714" style="48" customWidth="1"/>
    <col min="7" max="7" width="7" style="48" customWidth="1"/>
    <col min="8" max="8" width="7.85714285714286" style="48" customWidth="1"/>
    <col min="9" max="9" width="7.85714285714286" style="53" customWidth="1"/>
    <col min="10" max="10" width="6.85714285714286" style="48" customWidth="1"/>
    <col min="11" max="11" width="7.14285714285714" style="48" customWidth="1"/>
    <col min="12" max="13" width="6.57142857142857" style="48" customWidth="1"/>
    <col min="14" max="14" width="6.85714285714286" style="48" customWidth="1"/>
    <col min="15" max="15" width="6.57142857142857" style="48" customWidth="1"/>
    <col min="16" max="16" width="6.71428571428571" style="48" customWidth="1"/>
    <col min="17" max="17" width="7" style="48" customWidth="1"/>
    <col min="18" max="18" width="6.85714285714286" style="48" customWidth="1"/>
    <col min="19" max="19" width="7.14285714285714" style="48" customWidth="1"/>
    <col min="20" max="20" width="6.57142857142857" style="45" customWidth="1"/>
    <col min="21" max="21" width="7" style="45" customWidth="1"/>
    <col min="22" max="22" width="26.5714285714286" style="45" customWidth="1"/>
    <col min="23" max="16384" width="9.14285714285714" style="45"/>
  </cols>
  <sheetData>
    <row r="2" spans="1:19" s="52" customFormat="1" ht="15">
      <c r="A2" s="53"/>
      <c r="D2" s="53"/>
      <c s="53"/>
      <c s="53"/>
      <c s="53"/>
      <c s="53"/>
      <c s="53"/>
      <c s="53"/>
      <c s="53"/>
      <c s="53"/>
      <c s="53"/>
      <c s="53"/>
      <c s="53"/>
      <c s="53"/>
      <c s="53"/>
      <c s="53"/>
      <c s="53"/>
    </row>
    <row r="3" spans="1:19" s="52" customFormat="1" ht="15">
      <c r="A3" s="53"/>
      <c r="D3" s="53"/>
      <c s="53"/>
      <c s="53"/>
      <c s="53"/>
      <c s="53"/>
      <c s="53"/>
      <c s="53"/>
      <c s="53"/>
      <c s="53"/>
      <c s="53"/>
      <c s="53"/>
      <c s="53"/>
      <c s="53"/>
      <c s="53"/>
      <c s="53"/>
      <c s="53"/>
    </row>
    <row r="4" spans="1:21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1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2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04"/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2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105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2" s="47" customFormat="1" ht="21.75" customHeight="1">
      <c r="A8" s="1"/>
      <c s="2"/>
      <c s="3" t="s">
        <v>12</v>
      </c>
      <c s="4" t="e">
        <f>D415</f>
        <v>#REF!</v>
      </c>
      <c s="4" t="e">
        <f t="shared" si="0" ref="E8:U8">E415</f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>F8*100/D8</f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183"/>
    </row>
    <row r="9" spans="1:22" ht="15">
      <c r="A9" s="5">
        <v>1</v>
      </c>
      <c s="6">
        <v>1120100</v>
      </c>
      <c s="7" t="s">
        <v>13</v>
      </c>
      <c s="41" t="e">
        <f>гос!D9+част!D9</f>
        <v>#REF!</v>
      </c>
      <c s="41" t="e">
        <f>гос!E9+част!E9</f>
        <v>#REF!</v>
      </c>
      <c s="41" t="e">
        <f>гос!F9+част!F9</f>
        <v>#REF!</v>
      </c>
      <c s="41" t="e">
        <f>гос!G9+част!G9</f>
        <v>#REF!</v>
      </c>
      <c s="41" t="e">
        <f>гос!H9+част!H9</f>
        <v>#REF!</v>
      </c>
      <c s="4"/>
      <c s="41" t="e">
        <f>гос!I9+част!I9</f>
        <v>#REF!</v>
      </c>
      <c s="41" t="e">
        <f>гос!J9+част!J9</f>
        <v>#REF!</v>
      </c>
      <c s="41" t="e">
        <f>гос!K9+част!K9</f>
        <v>#REF!</v>
      </c>
      <c s="41" t="e">
        <f>гос!L9+част!L9</f>
        <v>#REF!</v>
      </c>
      <c s="41" t="e">
        <f>гос!M9+част!M9</f>
        <v>#REF!</v>
      </c>
      <c s="41" t="e">
        <f>гос!N9+част!N9</f>
        <v>#REF!</v>
      </c>
      <c s="41" t="e">
        <f>гос!O9+част!O9</f>
        <v>#REF!</v>
      </c>
      <c s="41" t="e">
        <f>гос!P9+част!P9</f>
        <v>#REF!</v>
      </c>
      <c s="41" t="e">
        <f>гос!Q9+част!Q9</f>
        <v>#REF!</v>
      </c>
      <c s="41" t="e">
        <f>гос!R9+част!R9</f>
        <v>#REF!</v>
      </c>
      <c s="8" t="e">
        <f>D9-F9-J9-L9-N9-P9-R9</f>
        <v>#REF!</v>
      </c>
      <c s="8" t="e">
        <f>E9-G9-K9-M9-O9-Q9-S9</f>
        <v>#REF!</v>
      </c>
      <c s="184"/>
    </row>
    <row r="10" spans="1:22" ht="15">
      <c r="A10" s="5">
        <v>2</v>
      </c>
      <c s="24" t="s">
        <v>14</v>
      </c>
      <c s="24" t="s">
        <v>15</v>
      </c>
      <c s="41" t="e">
        <f>гос!D10+част!D10</f>
        <v>#REF!</v>
      </c>
      <c s="41" t="e">
        <f>гос!E10+част!E10</f>
        <v>#REF!</v>
      </c>
      <c s="41" t="e">
        <f>гос!F10+част!F10</f>
        <v>#REF!</v>
      </c>
      <c s="41" t="e">
        <f>гос!G10+част!G10</f>
        <v>#REF!</v>
      </c>
      <c s="41" t="e">
        <f>гос!H10+част!H10</f>
        <v>#REF!</v>
      </c>
      <c s="4"/>
      <c s="41" t="e">
        <f>гос!I10+част!I10</f>
        <v>#REF!</v>
      </c>
      <c s="41" t="e">
        <f>гос!J10+част!J10</f>
        <v>#REF!</v>
      </c>
      <c s="41" t="e">
        <f>гос!K10+част!K10</f>
        <v>#REF!</v>
      </c>
      <c s="41" t="e">
        <f>гос!L10+част!L10</f>
        <v>#REF!</v>
      </c>
      <c s="41" t="e">
        <f>гос!M10+част!M10</f>
        <v>#REF!</v>
      </c>
      <c s="41" t="e">
        <f>гос!N10+част!N10</f>
        <v>#REF!</v>
      </c>
      <c s="41" t="e">
        <f>гос!O10+част!O10</f>
        <v>#REF!</v>
      </c>
      <c s="41" t="e">
        <f>гос!P10+част!P10</f>
        <v>#REF!</v>
      </c>
      <c s="41" t="e">
        <f>гос!Q10+част!Q10</f>
        <v>#REF!</v>
      </c>
      <c s="41" t="e">
        <f>гос!R10+част!R10</f>
        <v>#REF!</v>
      </c>
      <c s="8" t="e">
        <f t="shared" si="1" ref="T10:T73">D10-F10-J10-L10-N10-P10-R10</f>
        <v>#REF!</v>
      </c>
      <c s="8" t="e">
        <f t="shared" si="2" ref="U10:U73">E10-G10-K10-M10-O10-Q10-S10</f>
        <v>#REF!</v>
      </c>
      <c s="184"/>
    </row>
    <row r="11" spans="1:22" ht="25.5">
      <c r="A11" s="5">
        <v>3</v>
      </c>
      <c s="24" t="s">
        <v>16</v>
      </c>
      <c s="24" t="s">
        <v>17</v>
      </c>
      <c s="41" t="e">
        <f>гос!D11+част!D11</f>
        <v>#REF!</v>
      </c>
      <c s="41" t="e">
        <f>гос!E11+част!E11</f>
        <v>#REF!</v>
      </c>
      <c s="41" t="e">
        <f>гос!F11+част!F11</f>
        <v>#REF!</v>
      </c>
      <c s="41" t="e">
        <f>гос!G11+част!G11</f>
        <v>#REF!</v>
      </c>
      <c s="41" t="e">
        <f>гос!H11+част!H11</f>
        <v>#REF!</v>
      </c>
      <c s="4" t="e">
        <f t="shared" si="3" ref="I11:I61">F11*100/D11</f>
        <v>#REF!</v>
      </c>
      <c s="41" t="e">
        <f>гос!I11+част!I11</f>
        <v>#REF!</v>
      </c>
      <c s="41" t="e">
        <f>гос!J11+част!J11</f>
        <v>#REF!</v>
      </c>
      <c s="41" t="e">
        <f>гос!K11+част!K11</f>
        <v>#REF!</v>
      </c>
      <c s="41" t="e">
        <f>гос!L11+част!L11</f>
        <v>#REF!</v>
      </c>
      <c s="41" t="e">
        <f>гос!M11+част!M11</f>
        <v>#REF!</v>
      </c>
      <c s="41" t="e">
        <f>гос!N11+част!N11</f>
        <v>#REF!</v>
      </c>
      <c s="41" t="e">
        <f>гос!O11+част!O11</f>
        <v>#REF!</v>
      </c>
      <c s="41" t="e">
        <f>гос!P11+част!P11</f>
        <v>#REF!</v>
      </c>
      <c s="41" t="e">
        <f>гос!Q11+част!Q11</f>
        <v>#REF!</v>
      </c>
      <c s="41" t="e">
        <f>гос!R11+част!R11</f>
        <v>#REF!</v>
      </c>
      <c s="8" t="e">
        <f t="shared" si="1"/>
        <v>#REF!</v>
      </c>
      <c s="8" t="e">
        <f t="shared" si="2"/>
        <v>#REF!</v>
      </c>
      <c s="184"/>
    </row>
    <row r="12" spans="1:22" ht="15">
      <c r="A12" s="5">
        <v>4</v>
      </c>
      <c s="24" t="s">
        <v>18</v>
      </c>
      <c s="24" t="s">
        <v>19</v>
      </c>
      <c s="41" t="e">
        <f>гос!D12+част!D12</f>
        <v>#REF!</v>
      </c>
      <c s="41" t="e">
        <f>гос!E12+част!E12</f>
        <v>#REF!</v>
      </c>
      <c s="41" t="e">
        <f>гос!F12+част!F12</f>
        <v>#REF!</v>
      </c>
      <c s="41" t="e">
        <f>гос!G12+част!G12</f>
        <v>#REF!</v>
      </c>
      <c s="41" t="e">
        <f>гос!H12+част!H12</f>
        <v>#REF!</v>
      </c>
      <c s="4"/>
      <c s="41" t="e">
        <f>гос!I12+част!I12</f>
        <v>#REF!</v>
      </c>
      <c s="41" t="e">
        <f>гос!J12+част!J12</f>
        <v>#REF!</v>
      </c>
      <c s="41" t="e">
        <f>гос!K12+част!K12</f>
        <v>#REF!</v>
      </c>
      <c s="41" t="e">
        <f>гос!L12+част!L12</f>
        <v>#REF!</v>
      </c>
      <c s="41" t="e">
        <f>гос!M12+част!M12</f>
        <v>#REF!</v>
      </c>
      <c s="41" t="e">
        <f>гос!N12+част!N12</f>
        <v>#REF!</v>
      </c>
      <c s="41" t="e">
        <f>гос!O12+част!O12</f>
        <v>#REF!</v>
      </c>
      <c s="41" t="e">
        <f>гос!P12+част!P12</f>
        <v>#REF!</v>
      </c>
      <c s="41" t="e">
        <f>гос!Q12+част!Q12</f>
        <v>#REF!</v>
      </c>
      <c s="41" t="e">
        <f>гос!R12+част!R12</f>
        <v>#REF!</v>
      </c>
      <c s="8" t="e">
        <f t="shared" si="1"/>
        <v>#REF!</v>
      </c>
      <c s="8" t="e">
        <f t="shared" si="2"/>
        <v>#REF!</v>
      </c>
      <c s="184"/>
    </row>
    <row r="13" spans="1:22" ht="15">
      <c r="A13" s="5">
        <v>5</v>
      </c>
      <c s="6">
        <v>1140100</v>
      </c>
      <c s="7" t="s">
        <v>20</v>
      </c>
      <c s="41" t="e">
        <f>гос!D13+част!D13</f>
        <v>#REF!</v>
      </c>
      <c s="41" t="e">
        <f>гос!E13+част!E13</f>
        <v>#REF!</v>
      </c>
      <c s="41" t="e">
        <f>гос!F13+част!F13</f>
        <v>#REF!</v>
      </c>
      <c s="41" t="e">
        <f>гос!G13+част!G13</f>
        <v>#REF!</v>
      </c>
      <c s="41" t="e">
        <f>гос!H13+част!H13</f>
        <v>#REF!</v>
      </c>
      <c s="4"/>
      <c s="41" t="e">
        <f>гос!I13+част!I13</f>
        <v>#REF!</v>
      </c>
      <c s="41" t="e">
        <f>гос!J13+част!J13</f>
        <v>#REF!</v>
      </c>
      <c s="41" t="e">
        <f>гос!K13+част!K13</f>
        <v>#REF!</v>
      </c>
      <c s="41" t="e">
        <f>гос!L13+част!L13</f>
        <v>#REF!</v>
      </c>
      <c s="41" t="e">
        <f>гос!M13+част!M13</f>
        <v>#REF!</v>
      </c>
      <c s="41" t="e">
        <f>гос!N13+част!N13</f>
        <v>#REF!</v>
      </c>
      <c s="41" t="e">
        <f>гос!O13+част!O13</f>
        <v>#REF!</v>
      </c>
      <c s="41" t="e">
        <f>гос!P13+част!P13</f>
        <v>#REF!</v>
      </c>
      <c s="41" t="e">
        <f>гос!Q13+част!Q13</f>
        <v>#REF!</v>
      </c>
      <c s="41" t="e">
        <f>гос!R13+част!R13</f>
        <v>#REF!</v>
      </c>
      <c s="8" t="e">
        <f t="shared" si="1"/>
        <v>#REF!</v>
      </c>
      <c s="8" t="e">
        <f t="shared" si="2"/>
        <v>#REF!</v>
      </c>
      <c s="184"/>
    </row>
    <row r="14" spans="1:22" ht="15">
      <c r="A14" s="5">
        <v>6</v>
      </c>
      <c s="24" t="s">
        <v>21</v>
      </c>
      <c s="24" t="s">
        <v>22</v>
      </c>
      <c s="41" t="e">
        <f>гос!D14+част!D14</f>
        <v>#REF!</v>
      </c>
      <c s="41" t="e">
        <f>гос!E14+част!E14</f>
        <v>#REF!</v>
      </c>
      <c s="41" t="e">
        <f>гос!F14+част!F14</f>
        <v>#REF!</v>
      </c>
      <c s="41" t="e">
        <f>гос!G14+част!G14</f>
        <v>#REF!</v>
      </c>
      <c s="41" t="e">
        <f>гос!H14+част!H14</f>
        <v>#REF!</v>
      </c>
      <c s="4" t="e">
        <f t="shared" si="3"/>
        <v>#REF!</v>
      </c>
      <c s="41" t="e">
        <f>гос!I14+част!I14</f>
        <v>#REF!</v>
      </c>
      <c s="41" t="e">
        <f>гос!J14+част!J14</f>
        <v>#REF!</v>
      </c>
      <c s="41" t="e">
        <f>гос!K14+част!K14</f>
        <v>#REF!</v>
      </c>
      <c s="41" t="e">
        <f>гос!L14+част!L14</f>
        <v>#REF!</v>
      </c>
      <c s="41" t="e">
        <f>гос!M14+част!M14</f>
        <v>#REF!</v>
      </c>
      <c s="41" t="e">
        <f>гос!N14+част!N14</f>
        <v>#REF!</v>
      </c>
      <c s="41" t="e">
        <f>гос!O14+част!O14</f>
        <v>#REF!</v>
      </c>
      <c s="41" t="e">
        <f>гос!P14+част!P14</f>
        <v>#REF!</v>
      </c>
      <c s="41" t="e">
        <f>гос!Q14+част!Q14</f>
        <v>#REF!</v>
      </c>
      <c s="41" t="e">
        <f>гос!R14+част!R14</f>
        <v>#REF!</v>
      </c>
      <c s="8" t="e">
        <f t="shared" si="1"/>
        <v>#REF!</v>
      </c>
      <c s="8" t="e">
        <f t="shared" si="2"/>
        <v>#REF!</v>
      </c>
      <c s="184"/>
    </row>
    <row r="15" spans="1:22" ht="15">
      <c r="A15" s="5">
        <v>7</v>
      </c>
      <c s="24" t="s">
        <v>23</v>
      </c>
      <c s="24" t="s">
        <v>24</v>
      </c>
      <c s="41" t="e">
        <f>гос!D15+част!D15</f>
        <v>#REF!</v>
      </c>
      <c s="41" t="e">
        <f>гос!E15+част!E15</f>
        <v>#REF!</v>
      </c>
      <c s="41" t="e">
        <f>гос!F15+част!F15</f>
        <v>#REF!</v>
      </c>
      <c s="41" t="e">
        <f>гос!G15+част!G15</f>
        <v>#REF!</v>
      </c>
      <c s="41" t="e">
        <f>гос!H15+част!H15</f>
        <v>#REF!</v>
      </c>
      <c s="4" t="e">
        <f t="shared" si="3"/>
        <v>#REF!</v>
      </c>
      <c s="41" t="e">
        <f>гос!I15+част!I15</f>
        <v>#REF!</v>
      </c>
      <c s="41" t="e">
        <f>гос!J15+част!J15</f>
        <v>#REF!</v>
      </c>
      <c s="41" t="e">
        <f>гос!K15+част!K15</f>
        <v>#REF!</v>
      </c>
      <c s="41" t="e">
        <f>гос!L15+част!L15</f>
        <v>#REF!</v>
      </c>
      <c s="41" t="e">
        <f>гос!M15+част!M15</f>
        <v>#REF!</v>
      </c>
      <c s="41" t="e">
        <f>гос!N15+част!N15</f>
        <v>#REF!</v>
      </c>
      <c s="41" t="e">
        <f>гос!O15+част!O15</f>
        <v>#REF!</v>
      </c>
      <c s="41" t="e">
        <f>гос!P15+част!P15</f>
        <v>#REF!</v>
      </c>
      <c s="41" t="e">
        <f>гос!Q15+част!Q15</f>
        <v>#REF!</v>
      </c>
      <c s="41" t="e">
        <f>гос!R15+част!R15</f>
        <v>#REF!</v>
      </c>
      <c s="8" t="e">
        <f t="shared" si="1"/>
        <v>#REF!</v>
      </c>
      <c s="8" t="e">
        <f t="shared" si="2"/>
        <v>#REF!</v>
      </c>
      <c s="184"/>
    </row>
    <row r="16" spans="1:22" ht="28.5">
      <c r="A16" s="5">
        <v>8</v>
      </c>
      <c s="9" t="s">
        <v>25</v>
      </c>
      <c s="10" t="s">
        <v>26</v>
      </c>
      <c s="41" t="e">
        <f>гос!D16+част!D16</f>
        <v>#REF!</v>
      </c>
      <c s="41" t="e">
        <f>гос!E16+част!E16</f>
        <v>#REF!</v>
      </c>
      <c s="41" t="e">
        <f>гос!F16+част!F16</f>
        <v>#REF!</v>
      </c>
      <c s="41" t="e">
        <f>гос!G16+част!G16</f>
        <v>#REF!</v>
      </c>
      <c s="41" t="e">
        <f>гос!H16+част!H16</f>
        <v>#REF!</v>
      </c>
      <c s="4"/>
      <c s="41" t="e">
        <f>гос!I16+част!I16</f>
        <v>#REF!</v>
      </c>
      <c s="41" t="e">
        <f>гос!J16+част!J16</f>
        <v>#REF!</v>
      </c>
      <c s="41" t="e">
        <f>гос!K16+част!K16</f>
        <v>#REF!</v>
      </c>
      <c s="41" t="e">
        <f>гос!L16+част!L16</f>
        <v>#REF!</v>
      </c>
      <c s="41" t="e">
        <f>гос!M16+част!M16</f>
        <v>#REF!</v>
      </c>
      <c s="41" t="e">
        <f>гос!N16+част!N16</f>
        <v>#REF!</v>
      </c>
      <c s="41" t="e">
        <f>гос!O16+част!O16</f>
        <v>#REF!</v>
      </c>
      <c s="41" t="e">
        <f>гос!P16+част!P16</f>
        <v>#REF!</v>
      </c>
      <c s="41" t="e">
        <f>гос!Q16+част!Q16</f>
        <v>#REF!</v>
      </c>
      <c s="41" t="e">
        <f>гос!R16+част!R16</f>
        <v>#REF!</v>
      </c>
      <c s="8" t="e">
        <f t="shared" si="1"/>
        <v>#REF!</v>
      </c>
      <c s="8" t="e">
        <f t="shared" si="2"/>
        <v>#REF!</v>
      </c>
      <c s="184"/>
    </row>
    <row r="17" spans="1:22" ht="15">
      <c r="A17" s="5">
        <v>9</v>
      </c>
      <c s="6">
        <v>1140200</v>
      </c>
      <c s="7" t="s">
        <v>27</v>
      </c>
      <c s="41" t="e">
        <f>гос!D17+част!D17</f>
        <v>#REF!</v>
      </c>
      <c s="41" t="e">
        <f>гос!E17+част!E17</f>
        <v>#REF!</v>
      </c>
      <c s="41" t="e">
        <f>гос!F17+част!F17</f>
        <v>#REF!</v>
      </c>
      <c s="41" t="e">
        <f>гос!G17+част!G17</f>
        <v>#REF!</v>
      </c>
      <c s="41" t="e">
        <f>гос!H17+част!H17</f>
        <v>#REF!</v>
      </c>
      <c s="4"/>
      <c s="41" t="e">
        <f>гос!I17+част!I17</f>
        <v>#REF!</v>
      </c>
      <c s="41" t="e">
        <f>гос!J17+част!J17</f>
        <v>#REF!</v>
      </c>
      <c s="41" t="e">
        <f>гос!K17+част!K17</f>
        <v>#REF!</v>
      </c>
      <c s="41" t="e">
        <f>гос!L17+част!L17</f>
        <v>#REF!</v>
      </c>
      <c s="41" t="e">
        <f>гос!M17+част!M17</f>
        <v>#REF!</v>
      </c>
      <c s="41" t="e">
        <f>гос!N17+част!N17</f>
        <v>#REF!</v>
      </c>
      <c s="41" t="e">
        <f>гос!O17+част!O17</f>
        <v>#REF!</v>
      </c>
      <c s="41" t="e">
        <f>гос!P17+част!P17</f>
        <v>#REF!</v>
      </c>
      <c s="41" t="e">
        <f>гос!Q17+част!Q17</f>
        <v>#REF!</v>
      </c>
      <c s="41" t="e">
        <f>гос!R17+част!R17</f>
        <v>#REF!</v>
      </c>
      <c s="8" t="e">
        <f t="shared" si="1"/>
        <v>#REF!</v>
      </c>
      <c s="8" t="e">
        <f t="shared" si="2"/>
        <v>#REF!</v>
      </c>
      <c s="184"/>
    </row>
    <row r="18" spans="1:22" ht="25.5">
      <c r="A18" s="5">
        <v>10</v>
      </c>
      <c s="24" t="s">
        <v>28</v>
      </c>
      <c s="24" t="s">
        <v>29</v>
      </c>
      <c s="41" t="e">
        <f>гос!D18+част!D18</f>
        <v>#REF!</v>
      </c>
      <c s="41" t="e">
        <f>гос!E18+част!E18</f>
        <v>#REF!</v>
      </c>
      <c s="41" t="e">
        <f>гос!F18+част!F18</f>
        <v>#REF!</v>
      </c>
      <c s="41" t="e">
        <f>гос!G18+част!G18</f>
        <v>#REF!</v>
      </c>
      <c s="41" t="e">
        <f>гос!H18+част!H18</f>
        <v>#REF!</v>
      </c>
      <c s="4"/>
      <c s="41" t="e">
        <f>гос!I18+част!I18</f>
        <v>#REF!</v>
      </c>
      <c s="41" t="e">
        <f>гос!J18+част!J18</f>
        <v>#REF!</v>
      </c>
      <c s="41" t="e">
        <f>гос!K18+част!K18</f>
        <v>#REF!</v>
      </c>
      <c s="41" t="e">
        <f>гос!L18+част!L18</f>
        <v>#REF!</v>
      </c>
      <c s="41" t="e">
        <f>гос!M18+част!M18</f>
        <v>#REF!</v>
      </c>
      <c s="41" t="e">
        <f>гос!N18+част!N18</f>
        <v>#REF!</v>
      </c>
      <c s="41" t="e">
        <f>гос!O18+част!O18</f>
        <v>#REF!</v>
      </c>
      <c s="41" t="e">
        <f>гос!P18+част!P18</f>
        <v>#REF!</v>
      </c>
      <c s="41" t="e">
        <f>гос!Q18+част!Q18</f>
        <v>#REF!</v>
      </c>
      <c s="41" t="e">
        <f>гос!R18+част!R18</f>
        <v>#REF!</v>
      </c>
      <c s="8" t="e">
        <f t="shared" si="1"/>
        <v>#REF!</v>
      </c>
      <c s="8" t="e">
        <f t="shared" si="2"/>
        <v>#REF!</v>
      </c>
      <c s="184"/>
    </row>
    <row r="19" spans="1:22" ht="15">
      <c r="A19" s="5">
        <v>11</v>
      </c>
      <c s="6">
        <v>1140300</v>
      </c>
      <c s="7" t="s">
        <v>30</v>
      </c>
      <c s="41" t="e">
        <f>гос!D19+част!D19</f>
        <v>#REF!</v>
      </c>
      <c s="41" t="e">
        <f>гос!E19+част!E19</f>
        <v>#REF!</v>
      </c>
      <c s="41" t="e">
        <f>гос!F19+част!F19</f>
        <v>#REF!</v>
      </c>
      <c s="41" t="e">
        <f>гос!G19+част!G19</f>
        <v>#REF!</v>
      </c>
      <c s="41" t="e">
        <f>гос!H19+част!H19</f>
        <v>#REF!</v>
      </c>
      <c s="4"/>
      <c s="41" t="e">
        <f>гос!I19+част!I19</f>
        <v>#REF!</v>
      </c>
      <c s="41" t="e">
        <f>гос!J19+част!J19</f>
        <v>#REF!</v>
      </c>
      <c s="41" t="e">
        <f>гос!K19+част!K19</f>
        <v>#REF!</v>
      </c>
      <c s="41" t="e">
        <f>гос!L19+част!L19</f>
        <v>#REF!</v>
      </c>
      <c s="41" t="e">
        <f>гос!M19+част!M19</f>
        <v>#REF!</v>
      </c>
      <c s="41" t="e">
        <f>гос!N19+част!N19</f>
        <v>#REF!</v>
      </c>
      <c s="41" t="e">
        <f>гос!O19+част!O19</f>
        <v>#REF!</v>
      </c>
      <c s="41" t="e">
        <f>гос!P19+част!P19</f>
        <v>#REF!</v>
      </c>
      <c s="41" t="e">
        <f>гос!Q19+част!Q19</f>
        <v>#REF!</v>
      </c>
      <c s="41" t="e">
        <f>гос!R19+част!R19</f>
        <v>#REF!</v>
      </c>
      <c s="8" t="e">
        <f t="shared" si="1"/>
        <v>#REF!</v>
      </c>
      <c s="8" t="e">
        <f t="shared" si="2"/>
        <v>#REF!</v>
      </c>
      <c s="184"/>
    </row>
    <row r="20" spans="1:22" ht="15">
      <c r="A20" s="5">
        <v>12</v>
      </c>
      <c s="24" t="s">
        <v>31</v>
      </c>
      <c s="24" t="s">
        <v>32</v>
      </c>
      <c s="41" t="e">
        <f>гос!D20+част!D20</f>
        <v>#REF!</v>
      </c>
      <c s="41" t="e">
        <f>гос!E20+част!E20</f>
        <v>#REF!</v>
      </c>
      <c s="41" t="e">
        <f>гос!F20+част!F20</f>
        <v>#REF!</v>
      </c>
      <c s="41" t="e">
        <f>гос!G20+част!G20</f>
        <v>#REF!</v>
      </c>
      <c s="41" t="e">
        <f>гос!H20+част!H20</f>
        <v>#REF!</v>
      </c>
      <c s="4"/>
      <c s="41" t="e">
        <f>гос!I20+част!I20</f>
        <v>#REF!</v>
      </c>
      <c s="41" t="e">
        <f>гос!J20+част!J20</f>
        <v>#REF!</v>
      </c>
      <c s="41" t="e">
        <f>гос!K20+част!K20</f>
        <v>#REF!</v>
      </c>
      <c s="41" t="e">
        <f>гос!L20+част!L20</f>
        <v>#REF!</v>
      </c>
      <c s="41" t="e">
        <f>гос!M20+част!M20</f>
        <v>#REF!</v>
      </c>
      <c s="41" t="e">
        <f>гос!N20+част!N20</f>
        <v>#REF!</v>
      </c>
      <c s="41" t="e">
        <f>гос!O20+част!O20</f>
        <v>#REF!</v>
      </c>
      <c s="41" t="e">
        <f>гос!P20+част!P20</f>
        <v>#REF!</v>
      </c>
      <c s="41" t="e">
        <f>гос!Q20+част!Q20</f>
        <v>#REF!</v>
      </c>
      <c s="41" t="e">
        <f>гос!R20+част!R20</f>
        <v>#REF!</v>
      </c>
      <c s="8" t="e">
        <f t="shared" si="1"/>
        <v>#REF!</v>
      </c>
      <c s="8" t="e">
        <f t="shared" si="2"/>
        <v>#REF!</v>
      </c>
      <c s="184"/>
    </row>
    <row r="21" spans="1:22" ht="15">
      <c r="A21" s="5">
        <v>13</v>
      </c>
      <c s="6">
        <v>1140400</v>
      </c>
      <c s="11" t="s">
        <v>33</v>
      </c>
      <c s="41" t="e">
        <f>гос!D21+част!D21</f>
        <v>#REF!</v>
      </c>
      <c s="41" t="e">
        <f>гос!E21+част!E21</f>
        <v>#REF!</v>
      </c>
      <c s="41" t="e">
        <f>гос!F21+част!F21</f>
        <v>#REF!</v>
      </c>
      <c s="41" t="e">
        <f>гос!G21+част!G21</f>
        <v>#REF!</v>
      </c>
      <c s="41" t="e">
        <f>гос!H21+част!H21</f>
        <v>#REF!</v>
      </c>
      <c s="4"/>
      <c s="41" t="e">
        <f>гос!I21+част!I21</f>
        <v>#REF!</v>
      </c>
      <c s="41" t="e">
        <f>гос!J21+част!J21</f>
        <v>#REF!</v>
      </c>
      <c s="41" t="e">
        <f>гос!K21+част!K21</f>
        <v>#REF!</v>
      </c>
      <c s="41" t="e">
        <f>гос!L21+част!L21</f>
        <v>#REF!</v>
      </c>
      <c s="41" t="e">
        <f>гос!M21+част!M21</f>
        <v>#REF!</v>
      </c>
      <c s="41" t="e">
        <f>гос!N21+част!N21</f>
        <v>#REF!</v>
      </c>
      <c s="41" t="e">
        <f>гос!O21+част!O21</f>
        <v>#REF!</v>
      </c>
      <c s="41" t="e">
        <f>гос!P21+част!P21</f>
        <v>#REF!</v>
      </c>
      <c s="41" t="e">
        <f>гос!Q21+част!Q21</f>
        <v>#REF!</v>
      </c>
      <c s="41" t="e">
        <f>гос!R21+част!R21</f>
        <v>#REF!</v>
      </c>
      <c s="8" t="e">
        <f t="shared" si="1"/>
        <v>#REF!</v>
      </c>
      <c s="8" t="e">
        <f t="shared" si="2"/>
        <v>#REF!</v>
      </c>
      <c s="184"/>
    </row>
    <row r="22" spans="1:22" ht="25.5">
      <c r="A22" s="5">
        <v>14</v>
      </c>
      <c s="24" t="s">
        <v>34</v>
      </c>
      <c s="24" t="s">
        <v>35</v>
      </c>
      <c s="41" t="e">
        <f>гос!D22+част!D22</f>
        <v>#REF!</v>
      </c>
      <c s="41" t="e">
        <f>гос!E22+част!E22</f>
        <v>#REF!</v>
      </c>
      <c s="41" t="e">
        <f>гос!F22+част!F22</f>
        <v>#REF!</v>
      </c>
      <c s="41" t="e">
        <f>гос!G22+част!G22</f>
        <v>#REF!</v>
      </c>
      <c s="41" t="e">
        <f>гос!H22+част!H22</f>
        <v>#REF!</v>
      </c>
      <c s="4"/>
      <c s="41" t="e">
        <f>гос!I22+част!I22</f>
        <v>#REF!</v>
      </c>
      <c s="41" t="e">
        <f>гос!J22+част!J22</f>
        <v>#REF!</v>
      </c>
      <c s="41" t="e">
        <f>гос!K22+част!K22</f>
        <v>#REF!</v>
      </c>
      <c s="41" t="e">
        <f>гос!L22+част!L22</f>
        <v>#REF!</v>
      </c>
      <c s="41" t="e">
        <f>гос!M22+част!M22</f>
        <v>#REF!</v>
      </c>
      <c s="41" t="e">
        <f>гос!N22+част!N22</f>
        <v>#REF!</v>
      </c>
      <c s="41" t="e">
        <f>гос!O22+част!O22</f>
        <v>#REF!</v>
      </c>
      <c s="41" t="e">
        <f>гос!P22+част!P22</f>
        <v>#REF!</v>
      </c>
      <c s="41" t="e">
        <f>гос!Q22+част!Q22</f>
        <v>#REF!</v>
      </c>
      <c s="41" t="e">
        <f>гос!R22+част!R22</f>
        <v>#REF!</v>
      </c>
      <c s="8" t="e">
        <f t="shared" si="1"/>
        <v>#REF!</v>
      </c>
      <c s="8" t="e">
        <f t="shared" si="2"/>
        <v>#REF!</v>
      </c>
      <c s="184"/>
    </row>
    <row r="23" spans="1:22" ht="15">
      <c r="A23" s="5">
        <v>15</v>
      </c>
      <c s="12">
        <v>1140500</v>
      </c>
      <c s="7" t="s">
        <v>36</v>
      </c>
      <c s="41" t="e">
        <f>гос!D23+част!D23</f>
        <v>#REF!</v>
      </c>
      <c s="41" t="e">
        <f>гос!E23+част!E23</f>
        <v>#REF!</v>
      </c>
      <c s="41" t="e">
        <f>гос!F23+част!F23</f>
        <v>#REF!</v>
      </c>
      <c s="41" t="e">
        <f>гос!G23+част!G23</f>
        <v>#REF!</v>
      </c>
      <c s="41" t="e">
        <f>гос!H23+част!H23</f>
        <v>#REF!</v>
      </c>
      <c s="4"/>
      <c s="41" t="e">
        <f>гос!I23+част!I23</f>
        <v>#REF!</v>
      </c>
      <c s="41" t="e">
        <f>гос!J23+част!J23</f>
        <v>#REF!</v>
      </c>
      <c s="41" t="e">
        <f>гос!K23+част!K23</f>
        <v>#REF!</v>
      </c>
      <c s="41" t="e">
        <f>гос!L23+част!L23</f>
        <v>#REF!</v>
      </c>
      <c s="41" t="e">
        <f>гос!M23+част!M23</f>
        <v>#REF!</v>
      </c>
      <c s="41" t="e">
        <f>гос!N23+част!N23</f>
        <v>#REF!</v>
      </c>
      <c s="41" t="e">
        <f>гос!O23+част!O23</f>
        <v>#REF!</v>
      </c>
      <c s="41" t="e">
        <f>гос!P23+част!P23</f>
        <v>#REF!</v>
      </c>
      <c s="41" t="e">
        <f>гос!Q23+част!Q23</f>
        <v>#REF!</v>
      </c>
      <c s="41" t="e">
        <f>гос!R23+част!R23</f>
        <v>#REF!</v>
      </c>
      <c s="8" t="e">
        <f t="shared" si="1"/>
        <v>#REF!</v>
      </c>
      <c s="8" t="e">
        <f t="shared" si="2"/>
        <v>#REF!</v>
      </c>
      <c s="184"/>
    </row>
    <row r="24" spans="1:22" ht="15">
      <c r="A24" s="5">
        <v>16</v>
      </c>
      <c s="24" t="s">
        <v>37</v>
      </c>
      <c s="24" t="s">
        <v>38</v>
      </c>
      <c s="41" t="e">
        <f>гос!D24+част!D24</f>
        <v>#REF!</v>
      </c>
      <c s="41" t="e">
        <f>гос!E24+част!E24</f>
        <v>#REF!</v>
      </c>
      <c s="41" t="e">
        <f>гос!F24+част!F24</f>
        <v>#REF!</v>
      </c>
      <c s="41" t="e">
        <f>гос!G24+част!G24</f>
        <v>#REF!</v>
      </c>
      <c s="41" t="e">
        <f>гос!H24+част!H24</f>
        <v>#REF!</v>
      </c>
      <c s="4" t="e">
        <f t="shared" si="3"/>
        <v>#REF!</v>
      </c>
      <c s="41" t="e">
        <f>гос!I24+част!I24</f>
        <v>#REF!</v>
      </c>
      <c s="41" t="e">
        <f>гос!J24+част!J24</f>
        <v>#REF!</v>
      </c>
      <c s="41" t="e">
        <f>гос!K24+част!K24</f>
        <v>#REF!</v>
      </c>
      <c s="41" t="e">
        <f>гос!L24+част!L24</f>
        <v>#REF!</v>
      </c>
      <c s="41" t="e">
        <f>гос!M24+част!M24</f>
        <v>#REF!</v>
      </c>
      <c s="41" t="e">
        <f>гос!N24+част!N24</f>
        <v>#REF!</v>
      </c>
      <c s="41" t="e">
        <f>гос!O24+част!O24</f>
        <v>#REF!</v>
      </c>
      <c s="41" t="e">
        <f>гос!P24+част!P24</f>
        <v>#REF!</v>
      </c>
      <c s="41" t="e">
        <f>гос!Q24+част!Q24</f>
        <v>#REF!</v>
      </c>
      <c s="41" t="e">
        <f>гос!R24+част!R24</f>
        <v>#REF!</v>
      </c>
      <c s="8" t="e">
        <f t="shared" si="1"/>
        <v>#REF!</v>
      </c>
      <c s="8" t="e">
        <f t="shared" si="2"/>
        <v>#REF!</v>
      </c>
      <c s="184"/>
    </row>
    <row r="25" spans="1:22" ht="15">
      <c r="A25" s="5">
        <v>17</v>
      </c>
      <c s="24" t="s">
        <v>39</v>
      </c>
      <c s="24" t="s">
        <v>40</v>
      </c>
      <c s="41" t="e">
        <f>гос!D25+част!D25</f>
        <v>#REF!</v>
      </c>
      <c s="41" t="e">
        <f>гос!E25+част!E25</f>
        <v>#REF!</v>
      </c>
      <c s="41" t="e">
        <f>гос!F25+част!F25</f>
        <v>#REF!</v>
      </c>
      <c s="41" t="e">
        <f>гос!G25+част!G25</f>
        <v>#REF!</v>
      </c>
      <c s="41" t="e">
        <f>гос!H25+част!H25</f>
        <v>#REF!</v>
      </c>
      <c s="4" t="e">
        <f t="shared" si="3"/>
        <v>#REF!</v>
      </c>
      <c s="41" t="e">
        <f>гос!I25+част!I25</f>
        <v>#REF!</v>
      </c>
      <c s="41" t="e">
        <f>гос!J25+част!J25</f>
        <v>#REF!</v>
      </c>
      <c s="41" t="e">
        <f>гос!K25+част!K25</f>
        <v>#REF!</v>
      </c>
      <c s="41" t="e">
        <f>гос!L25+част!L25</f>
        <v>#REF!</v>
      </c>
      <c s="41" t="e">
        <f>гос!M25+част!M25</f>
        <v>#REF!</v>
      </c>
      <c s="41" t="e">
        <f>гос!N25+част!N25</f>
        <v>#REF!</v>
      </c>
      <c s="41" t="e">
        <f>гос!O25+част!O25</f>
        <v>#REF!</v>
      </c>
      <c s="41" t="e">
        <f>гос!P25+част!P25</f>
        <v>#REF!</v>
      </c>
      <c s="41" t="e">
        <f>гос!Q25+част!Q25</f>
        <v>#REF!</v>
      </c>
      <c s="41" t="e">
        <f>гос!R25+част!R25</f>
        <v>#REF!</v>
      </c>
      <c s="8" t="e">
        <f t="shared" si="1"/>
        <v>#REF!</v>
      </c>
      <c s="8" t="e">
        <f t="shared" si="2"/>
        <v>#REF!</v>
      </c>
      <c s="184"/>
    </row>
    <row r="26" spans="1:22" ht="15">
      <c r="A26" s="5">
        <v>18</v>
      </c>
      <c s="24" t="s">
        <v>41</v>
      </c>
      <c s="24" t="s">
        <v>42</v>
      </c>
      <c s="41" t="e">
        <f>гос!D26+част!D26</f>
        <v>#REF!</v>
      </c>
      <c s="41" t="e">
        <f>гос!E26+част!E26</f>
        <v>#REF!</v>
      </c>
      <c s="41" t="e">
        <f>гос!F26+част!F26</f>
        <v>#REF!</v>
      </c>
      <c s="41" t="e">
        <f>гос!G26+част!G26</f>
        <v>#REF!</v>
      </c>
      <c s="41" t="e">
        <f>гос!H26+част!H26</f>
        <v>#REF!</v>
      </c>
      <c s="4"/>
      <c s="41" t="e">
        <f>гос!I26+част!I26</f>
        <v>#REF!</v>
      </c>
      <c s="41" t="e">
        <f>гос!J26+част!J26</f>
        <v>#REF!</v>
      </c>
      <c s="41" t="e">
        <f>гос!K26+част!K26</f>
        <v>#REF!</v>
      </c>
      <c s="41" t="e">
        <f>гос!L26+част!L26</f>
        <v>#REF!</v>
      </c>
      <c s="41" t="e">
        <f>гос!M26+част!M26</f>
        <v>#REF!</v>
      </c>
      <c s="41" t="e">
        <f>гос!N26+част!N26</f>
        <v>#REF!</v>
      </c>
      <c s="41" t="e">
        <f>гос!O26+част!O26</f>
        <v>#REF!</v>
      </c>
      <c s="41" t="e">
        <f>гос!P26+част!P26</f>
        <v>#REF!</v>
      </c>
      <c s="41" t="e">
        <f>гос!Q26+част!Q26</f>
        <v>#REF!</v>
      </c>
      <c s="41" t="e">
        <f>гос!R26+част!R26</f>
        <v>#REF!</v>
      </c>
      <c s="8" t="e">
        <f t="shared" si="1"/>
        <v>#REF!</v>
      </c>
      <c s="8" t="e">
        <f t="shared" si="2"/>
        <v>#REF!</v>
      </c>
      <c s="184"/>
    </row>
    <row r="27" spans="1:22" ht="28.5">
      <c r="A27" s="5">
        <v>19</v>
      </c>
      <c s="6">
        <v>1140600</v>
      </c>
      <c s="7" t="s">
        <v>43</v>
      </c>
      <c s="41" t="e">
        <f>гос!D27+част!D27</f>
        <v>#REF!</v>
      </c>
      <c s="41" t="e">
        <f>гос!E27+част!E27</f>
        <v>#REF!</v>
      </c>
      <c s="41" t="e">
        <f>гос!F27+част!F27</f>
        <v>#REF!</v>
      </c>
      <c s="41" t="e">
        <f>гос!G27+част!G27</f>
        <v>#REF!</v>
      </c>
      <c s="41" t="e">
        <f>гос!H27+част!H27</f>
        <v>#REF!</v>
      </c>
      <c s="4"/>
      <c s="41" t="e">
        <f>гос!I27+част!I27</f>
        <v>#REF!</v>
      </c>
      <c s="41" t="e">
        <f>гос!J27+част!J27</f>
        <v>#REF!</v>
      </c>
      <c s="41" t="e">
        <f>гос!K27+част!K27</f>
        <v>#REF!</v>
      </c>
      <c s="41" t="e">
        <f>гос!L27+част!L27</f>
        <v>#REF!</v>
      </c>
      <c s="41" t="e">
        <f>гос!M27+част!M27</f>
        <v>#REF!</v>
      </c>
      <c s="41" t="e">
        <f>гос!N27+част!N27</f>
        <v>#REF!</v>
      </c>
      <c s="41" t="e">
        <f>гос!O27+част!O27</f>
        <v>#REF!</v>
      </c>
      <c s="41" t="e">
        <f>гос!P27+част!P27</f>
        <v>#REF!</v>
      </c>
      <c s="41" t="e">
        <f>гос!Q27+част!Q27</f>
        <v>#REF!</v>
      </c>
      <c s="41" t="e">
        <f>гос!R27+част!R27</f>
        <v>#REF!</v>
      </c>
      <c s="8" t="e">
        <f t="shared" si="1"/>
        <v>#REF!</v>
      </c>
      <c s="8" t="e">
        <f t="shared" si="2"/>
        <v>#REF!</v>
      </c>
      <c s="184"/>
    </row>
    <row r="28" spans="1:22" ht="15">
      <c r="A28" s="5">
        <v>20</v>
      </c>
      <c s="186" t="s">
        <v>44</v>
      </c>
      <c s="24" t="s">
        <v>45</v>
      </c>
      <c s="41" t="e">
        <f>гос!D28+част!D28</f>
        <v>#REF!</v>
      </c>
      <c s="41" t="e">
        <f>гос!E28+част!E28</f>
        <v>#REF!</v>
      </c>
      <c s="41" t="e">
        <f>гос!F28+част!F28</f>
        <v>#REF!</v>
      </c>
      <c s="41" t="e">
        <f>гос!G28+част!G28</f>
        <v>#REF!</v>
      </c>
      <c s="41" t="e">
        <f>гос!H28+част!H28</f>
        <v>#REF!</v>
      </c>
      <c s="4" t="e">
        <f t="shared" si="3"/>
        <v>#REF!</v>
      </c>
      <c s="41" t="e">
        <f>гос!I28+част!I28</f>
        <v>#REF!</v>
      </c>
      <c s="41" t="e">
        <f>гос!J28+част!J28</f>
        <v>#REF!</v>
      </c>
      <c s="41" t="e">
        <f>гос!K28+част!K28</f>
        <v>#REF!</v>
      </c>
      <c s="41" t="e">
        <f>гос!L28+част!L28</f>
        <v>#REF!</v>
      </c>
      <c s="41" t="e">
        <f>гос!M28+част!M28</f>
        <v>#REF!</v>
      </c>
      <c s="41" t="e">
        <f>гос!N28+част!N28</f>
        <v>#REF!</v>
      </c>
      <c s="41" t="e">
        <f>гос!O28+част!O28</f>
        <v>#REF!</v>
      </c>
      <c s="41" t="e">
        <f>гос!P28+част!P28</f>
        <v>#REF!</v>
      </c>
      <c s="41" t="e">
        <f>гос!Q28+част!Q28</f>
        <v>#REF!</v>
      </c>
      <c s="41" t="e">
        <f>гос!R28+част!R28</f>
        <v>#REF!</v>
      </c>
      <c s="8" t="e">
        <f t="shared" si="1"/>
        <v>#REF!</v>
      </c>
      <c s="8" t="e">
        <f t="shared" si="2"/>
        <v>#REF!</v>
      </c>
      <c s="184"/>
    </row>
    <row r="29" spans="1:22" ht="15">
      <c r="A29" s="5">
        <v>21</v>
      </c>
      <c s="186"/>
      <c s="24" t="s">
        <v>46</v>
      </c>
      <c s="41" t="e">
        <f>гос!D29+част!D29</f>
        <v>#REF!</v>
      </c>
      <c s="41" t="e">
        <f>гос!E29+част!E29</f>
        <v>#REF!</v>
      </c>
      <c s="41" t="e">
        <f>гос!F29+част!F29</f>
        <v>#REF!</v>
      </c>
      <c s="41" t="e">
        <f>гос!G29+част!G29</f>
        <v>#REF!</v>
      </c>
      <c s="41" t="e">
        <f>гос!H29+част!H29</f>
        <v>#REF!</v>
      </c>
      <c s="4"/>
      <c s="41" t="e">
        <f>гос!I29+част!I29</f>
        <v>#REF!</v>
      </c>
      <c s="41" t="e">
        <f>гос!J29+част!J29</f>
        <v>#REF!</v>
      </c>
      <c s="41" t="e">
        <f>гос!K29+част!K29</f>
        <v>#REF!</v>
      </c>
      <c s="41" t="e">
        <f>гос!L29+част!L29</f>
        <v>#REF!</v>
      </c>
      <c s="41" t="e">
        <f>гос!M29+част!M29</f>
        <v>#REF!</v>
      </c>
      <c s="41" t="e">
        <f>гос!N29+част!N29</f>
        <v>#REF!</v>
      </c>
      <c s="41" t="e">
        <f>гос!O29+част!O29</f>
        <v>#REF!</v>
      </c>
      <c s="41" t="e">
        <f>гос!P29+част!P29</f>
        <v>#REF!</v>
      </c>
      <c s="41" t="e">
        <f>гос!Q29+част!Q29</f>
        <v>#REF!</v>
      </c>
      <c s="41" t="e">
        <f>гос!R29+част!R29</f>
        <v>#REF!</v>
      </c>
      <c s="8" t="e">
        <f t="shared" si="1"/>
        <v>#REF!</v>
      </c>
      <c s="8" t="e">
        <f t="shared" si="2"/>
        <v>#REF!</v>
      </c>
      <c s="184"/>
    </row>
    <row r="30" spans="1:22" ht="15">
      <c r="A30" s="5">
        <v>22</v>
      </c>
      <c s="186" t="s">
        <v>47</v>
      </c>
      <c s="24" t="s">
        <v>48</v>
      </c>
      <c s="41" t="e">
        <f>гос!D30+част!D30</f>
        <v>#REF!</v>
      </c>
      <c s="41" t="e">
        <f>гос!E30+част!E30</f>
        <v>#REF!</v>
      </c>
      <c s="41" t="e">
        <f>гос!F30+част!F30</f>
        <v>#REF!</v>
      </c>
      <c s="41" t="e">
        <f>гос!G30+част!G30</f>
        <v>#REF!</v>
      </c>
      <c s="41" t="e">
        <f>гос!H30+част!H30</f>
        <v>#REF!</v>
      </c>
      <c s="4" t="e">
        <f t="shared" si="3"/>
        <v>#REF!</v>
      </c>
      <c s="41" t="e">
        <f>гос!I30+част!I30</f>
        <v>#REF!</v>
      </c>
      <c s="41" t="e">
        <f>гос!J30+част!J30</f>
        <v>#REF!</v>
      </c>
      <c s="41" t="e">
        <f>гос!K30+част!K30</f>
        <v>#REF!</v>
      </c>
      <c s="41" t="e">
        <f>гос!L30+част!L30</f>
        <v>#REF!</v>
      </c>
      <c s="41" t="e">
        <f>гос!M30+част!M30</f>
        <v>#REF!</v>
      </c>
      <c s="41" t="e">
        <f>гос!N30+част!N30</f>
        <v>#REF!</v>
      </c>
      <c s="41" t="e">
        <f>гос!O30+част!O30</f>
        <v>#REF!</v>
      </c>
      <c s="41" t="e">
        <f>гос!P30+част!P30</f>
        <v>#REF!</v>
      </c>
      <c s="41" t="e">
        <f>гос!Q30+част!Q30</f>
        <v>#REF!</v>
      </c>
      <c s="41" t="e">
        <f>гос!R30+част!R30</f>
        <v>#REF!</v>
      </c>
      <c s="8" t="e">
        <f t="shared" si="1"/>
        <v>#REF!</v>
      </c>
      <c s="8" t="e">
        <f t="shared" si="2"/>
        <v>#REF!</v>
      </c>
      <c s="184"/>
    </row>
    <row r="31" spans="1:22" ht="15">
      <c r="A31" s="5">
        <v>23</v>
      </c>
      <c s="186"/>
      <c s="24" t="s">
        <v>46</v>
      </c>
      <c s="41" t="e">
        <f>гос!D31+част!D31</f>
        <v>#REF!</v>
      </c>
      <c s="41" t="e">
        <f>гос!E31+част!E31</f>
        <v>#REF!</v>
      </c>
      <c s="41" t="e">
        <f>гос!F31+част!F31</f>
        <v>#REF!</v>
      </c>
      <c s="41" t="e">
        <f>гос!G31+част!G31</f>
        <v>#REF!</v>
      </c>
      <c s="41" t="e">
        <f>гос!H31+част!H31</f>
        <v>#REF!</v>
      </c>
      <c s="4"/>
      <c s="41" t="e">
        <f>гос!I31+част!I31</f>
        <v>#REF!</v>
      </c>
      <c s="41" t="e">
        <f>гос!J31+част!J31</f>
        <v>#REF!</v>
      </c>
      <c s="41" t="e">
        <f>гос!K31+част!K31</f>
        <v>#REF!</v>
      </c>
      <c s="41" t="e">
        <f>гос!L31+част!L31</f>
        <v>#REF!</v>
      </c>
      <c s="41" t="e">
        <f>гос!M31+част!M31</f>
        <v>#REF!</v>
      </c>
      <c s="41" t="e">
        <f>гос!N31+част!N31</f>
        <v>#REF!</v>
      </c>
      <c s="41" t="e">
        <f>гос!O31+част!O31</f>
        <v>#REF!</v>
      </c>
      <c s="41" t="e">
        <f>гос!P31+част!P31</f>
        <v>#REF!</v>
      </c>
      <c s="41" t="e">
        <f>гос!Q31+част!Q31</f>
        <v>#REF!</v>
      </c>
      <c s="41" t="e">
        <f>гос!R31+част!R31</f>
        <v>#REF!</v>
      </c>
      <c s="8" t="e">
        <f t="shared" si="1"/>
        <v>#REF!</v>
      </c>
      <c s="8" t="e">
        <f t="shared" si="2"/>
        <v>#REF!</v>
      </c>
      <c s="184"/>
    </row>
    <row r="32" spans="1:22" ht="15">
      <c r="A32" s="5">
        <v>24</v>
      </c>
      <c s="186" t="s">
        <v>49</v>
      </c>
      <c s="24" t="s">
        <v>50</v>
      </c>
      <c s="41" t="e">
        <f>гос!D32+част!D32</f>
        <v>#REF!</v>
      </c>
      <c s="41" t="e">
        <f>гос!E32+част!E32</f>
        <v>#REF!</v>
      </c>
      <c s="41" t="e">
        <f>гос!F32+част!F32</f>
        <v>#REF!</v>
      </c>
      <c s="41" t="e">
        <f>гос!G32+част!G32</f>
        <v>#REF!</v>
      </c>
      <c s="41" t="e">
        <f>гос!H32+част!H32</f>
        <v>#REF!</v>
      </c>
      <c s="4" t="e">
        <f t="shared" si="3"/>
        <v>#REF!</v>
      </c>
      <c s="41" t="e">
        <f>гос!I32+част!I32</f>
        <v>#REF!</v>
      </c>
      <c s="41" t="e">
        <f>гос!J32+част!J32</f>
        <v>#REF!</v>
      </c>
      <c s="41" t="e">
        <f>гос!K32+част!K32</f>
        <v>#REF!</v>
      </c>
      <c s="41" t="e">
        <f>гос!L32+част!L32</f>
        <v>#REF!</v>
      </c>
      <c s="41" t="e">
        <f>гос!M32+част!M32</f>
        <v>#REF!</v>
      </c>
      <c s="41" t="e">
        <f>гос!N32+част!N32</f>
        <v>#REF!</v>
      </c>
      <c s="41" t="e">
        <f>гос!O32+част!O32</f>
        <v>#REF!</v>
      </c>
      <c s="41" t="e">
        <f>гос!P32+част!P32</f>
        <v>#REF!</v>
      </c>
      <c s="41" t="e">
        <f>гос!Q32+част!Q32</f>
        <v>#REF!</v>
      </c>
      <c s="41" t="e">
        <f>гос!R32+част!R32</f>
        <v>#REF!</v>
      </c>
      <c s="8" t="e">
        <f t="shared" si="1"/>
        <v>#REF!</v>
      </c>
      <c s="8" t="e">
        <f t="shared" si="2"/>
        <v>#REF!</v>
      </c>
      <c s="184"/>
    </row>
    <row r="33" spans="1:22" ht="15">
      <c r="A33" s="5">
        <v>25</v>
      </c>
      <c s="186"/>
      <c s="24" t="s">
        <v>46</v>
      </c>
      <c s="41" t="e">
        <f>гос!D33+част!D33</f>
        <v>#REF!</v>
      </c>
      <c s="41" t="e">
        <f>гос!E33+част!E33</f>
        <v>#REF!</v>
      </c>
      <c s="41" t="e">
        <f>гос!F33+част!F33</f>
        <v>#REF!</v>
      </c>
      <c s="41" t="e">
        <f>гос!G33+част!G33</f>
        <v>#REF!</v>
      </c>
      <c s="41" t="e">
        <f>гос!H33+част!H33</f>
        <v>#REF!</v>
      </c>
      <c s="4"/>
      <c s="41" t="e">
        <f>гос!I33+част!I33</f>
        <v>#REF!</v>
      </c>
      <c s="41" t="e">
        <f>гос!J33+част!J33</f>
        <v>#REF!</v>
      </c>
      <c s="41" t="e">
        <f>гос!K33+част!K33</f>
        <v>#REF!</v>
      </c>
      <c s="41" t="e">
        <f>гос!L33+част!L33</f>
        <v>#REF!</v>
      </c>
      <c s="41" t="e">
        <f>гос!M33+част!M33</f>
        <v>#REF!</v>
      </c>
      <c s="41" t="e">
        <f>гос!N33+част!N33</f>
        <v>#REF!</v>
      </c>
      <c s="41" t="e">
        <f>гос!O33+част!O33</f>
        <v>#REF!</v>
      </c>
      <c s="41" t="e">
        <f>гос!P33+част!P33</f>
        <v>#REF!</v>
      </c>
      <c s="41" t="e">
        <f>гос!Q33+част!Q33</f>
        <v>#REF!</v>
      </c>
      <c s="41" t="e">
        <f>гос!R33+част!R33</f>
        <v>#REF!</v>
      </c>
      <c s="8" t="e">
        <f t="shared" si="1"/>
        <v>#REF!</v>
      </c>
      <c s="8" t="e">
        <f t="shared" si="2"/>
        <v>#REF!</v>
      </c>
      <c s="184"/>
    </row>
    <row r="34" spans="1:22" ht="15">
      <c r="A34" s="5">
        <v>26</v>
      </c>
      <c s="186" t="s">
        <v>51</v>
      </c>
      <c s="24" t="s">
        <v>52</v>
      </c>
      <c s="41" t="e">
        <f>гос!D34+част!D34</f>
        <v>#REF!</v>
      </c>
      <c s="41" t="e">
        <f>гос!E34+част!E34</f>
        <v>#REF!</v>
      </c>
      <c s="41" t="e">
        <f>гос!F34+част!F34</f>
        <v>#REF!</v>
      </c>
      <c s="41" t="e">
        <f>гос!G34+част!G34</f>
        <v>#REF!</v>
      </c>
      <c s="41" t="e">
        <f>гос!H34+част!H34</f>
        <v>#REF!</v>
      </c>
      <c s="4"/>
      <c s="41" t="e">
        <f>гос!I34+част!I34</f>
        <v>#REF!</v>
      </c>
      <c s="41" t="e">
        <f>гос!J34+част!J34</f>
        <v>#REF!</v>
      </c>
      <c s="41" t="e">
        <f>гос!K34+част!K34</f>
        <v>#REF!</v>
      </c>
      <c s="41" t="e">
        <f>гос!L34+част!L34</f>
        <v>#REF!</v>
      </c>
      <c s="41" t="e">
        <f>гос!M34+част!M34</f>
        <v>#REF!</v>
      </c>
      <c s="41" t="e">
        <f>гос!N34+част!N34</f>
        <v>#REF!</v>
      </c>
      <c s="41" t="e">
        <f>гос!O34+част!O34</f>
        <v>#REF!</v>
      </c>
      <c s="41" t="e">
        <f>гос!P34+част!P34</f>
        <v>#REF!</v>
      </c>
      <c s="41" t="e">
        <f>гос!Q34+част!Q34</f>
        <v>#REF!</v>
      </c>
      <c s="41" t="e">
        <f>гос!R34+част!R34</f>
        <v>#REF!</v>
      </c>
      <c s="8" t="e">
        <f t="shared" si="1"/>
        <v>#REF!</v>
      </c>
      <c s="8" t="e">
        <f t="shared" si="2"/>
        <v>#REF!</v>
      </c>
      <c s="184"/>
    </row>
    <row r="35" spans="1:22" ht="15">
      <c r="A35" s="5">
        <v>27</v>
      </c>
      <c s="186"/>
      <c s="24" t="s">
        <v>46</v>
      </c>
      <c s="41" t="e">
        <f>гос!D35+част!D35</f>
        <v>#REF!</v>
      </c>
      <c s="41" t="e">
        <f>гос!E35+част!E35</f>
        <v>#REF!</v>
      </c>
      <c s="41" t="e">
        <f>гос!F35+част!F35</f>
        <v>#REF!</v>
      </c>
      <c s="41" t="e">
        <f>гос!G35+част!G35</f>
        <v>#REF!</v>
      </c>
      <c s="41" t="e">
        <f>гос!H35+част!H35</f>
        <v>#REF!</v>
      </c>
      <c s="4"/>
      <c s="41" t="e">
        <f>гос!I35+част!I35</f>
        <v>#REF!</v>
      </c>
      <c s="41" t="e">
        <f>гос!J35+част!J35</f>
        <v>#REF!</v>
      </c>
      <c s="41" t="e">
        <f>гос!K35+част!K35</f>
        <v>#REF!</v>
      </c>
      <c s="41" t="e">
        <f>гос!L35+част!L35</f>
        <v>#REF!</v>
      </c>
      <c s="41" t="e">
        <f>гос!M35+част!M35</f>
        <v>#REF!</v>
      </c>
      <c s="41" t="e">
        <f>гос!N35+част!N35</f>
        <v>#REF!</v>
      </c>
      <c s="41" t="e">
        <f>гос!O35+част!O35</f>
        <v>#REF!</v>
      </c>
      <c s="41" t="e">
        <f>гос!P35+част!P35</f>
        <v>#REF!</v>
      </c>
      <c s="41" t="e">
        <f>гос!Q35+част!Q35</f>
        <v>#REF!</v>
      </c>
      <c s="41" t="e">
        <f>гос!R35+част!R35</f>
        <v>#REF!</v>
      </c>
      <c s="8" t="e">
        <f t="shared" si="1"/>
        <v>#REF!</v>
      </c>
      <c s="8" t="e">
        <f t="shared" si="2"/>
        <v>#REF!</v>
      </c>
      <c s="184"/>
    </row>
    <row r="36" spans="1:22" ht="15">
      <c r="A36" s="5">
        <v>28</v>
      </c>
      <c s="24" t="s">
        <v>53</v>
      </c>
      <c s="24" t="s">
        <v>54</v>
      </c>
      <c s="41" t="e">
        <f>гос!D36+част!D36</f>
        <v>#REF!</v>
      </c>
      <c s="41" t="e">
        <f>гос!E36+част!E36</f>
        <v>#REF!</v>
      </c>
      <c s="41" t="e">
        <f>гос!F36+част!F36</f>
        <v>#REF!</v>
      </c>
      <c s="41" t="e">
        <f>гос!G36+част!G36</f>
        <v>#REF!</v>
      </c>
      <c s="41" t="e">
        <f>гос!H36+част!H36</f>
        <v>#REF!</v>
      </c>
      <c s="4" t="e">
        <f t="shared" si="3"/>
        <v>#REF!</v>
      </c>
      <c s="41" t="e">
        <f>гос!I36+част!I36</f>
        <v>#REF!</v>
      </c>
      <c s="41" t="e">
        <f>гос!J36+част!J36</f>
        <v>#REF!</v>
      </c>
      <c s="41" t="e">
        <f>гос!K36+част!K36</f>
        <v>#REF!</v>
      </c>
      <c s="41" t="e">
        <f>гос!L36+част!L36</f>
        <v>#REF!</v>
      </c>
      <c s="41" t="e">
        <f>гос!M36+част!M36</f>
        <v>#REF!</v>
      </c>
      <c s="41" t="e">
        <f>гос!N36+част!N36</f>
        <v>#REF!</v>
      </c>
      <c s="41" t="e">
        <f>гос!O36+част!O36</f>
        <v>#REF!</v>
      </c>
      <c s="41" t="e">
        <f>гос!P36+част!P36</f>
        <v>#REF!</v>
      </c>
      <c s="41" t="e">
        <f>гос!Q36+част!Q36</f>
        <v>#REF!</v>
      </c>
      <c s="41" t="e">
        <f>гос!R36+част!R36</f>
        <v>#REF!</v>
      </c>
      <c s="8" t="e">
        <f t="shared" si="1"/>
        <v>#REF!</v>
      </c>
      <c s="8" t="e">
        <f t="shared" si="2"/>
        <v>#REF!</v>
      </c>
      <c s="184"/>
    </row>
    <row r="37" spans="1:22" ht="15">
      <c r="A37" s="5">
        <v>29</v>
      </c>
      <c s="6">
        <v>1140700</v>
      </c>
      <c s="7" t="s">
        <v>55</v>
      </c>
      <c s="41" t="e">
        <f>гос!D37+част!D37</f>
        <v>#REF!</v>
      </c>
      <c s="41" t="e">
        <f>гос!E37+част!E37</f>
        <v>#REF!</v>
      </c>
      <c s="41" t="e">
        <f>гос!F37+част!F37</f>
        <v>#REF!</v>
      </c>
      <c s="41" t="e">
        <f>гос!G37+част!G37</f>
        <v>#REF!</v>
      </c>
      <c s="41" t="e">
        <f>гос!H37+част!H37</f>
        <v>#REF!</v>
      </c>
      <c s="4"/>
      <c s="41" t="e">
        <f>гос!I37+част!I37</f>
        <v>#REF!</v>
      </c>
      <c s="41" t="e">
        <f>гос!J37+част!J37</f>
        <v>#REF!</v>
      </c>
      <c s="41" t="e">
        <f>гос!K37+част!K37</f>
        <v>#REF!</v>
      </c>
      <c s="41" t="e">
        <f>гос!L37+част!L37</f>
        <v>#REF!</v>
      </c>
      <c s="41" t="e">
        <f>гос!M37+част!M37</f>
        <v>#REF!</v>
      </c>
      <c s="41" t="e">
        <f>гос!N37+част!N37</f>
        <v>#REF!</v>
      </c>
      <c s="41" t="e">
        <f>гос!O37+част!O37</f>
        <v>#REF!</v>
      </c>
      <c s="41" t="e">
        <f>гос!P37+част!P37</f>
        <v>#REF!</v>
      </c>
      <c s="41" t="e">
        <f>гос!Q37+част!Q37</f>
        <v>#REF!</v>
      </c>
      <c s="41" t="e">
        <f>гос!R37+част!R37</f>
        <v>#REF!</v>
      </c>
      <c s="8" t="e">
        <f t="shared" si="1"/>
        <v>#REF!</v>
      </c>
      <c s="8" t="e">
        <f t="shared" si="2"/>
        <v>#REF!</v>
      </c>
      <c s="184"/>
    </row>
    <row r="38" spans="1:22" ht="25.5">
      <c r="A38" s="5">
        <v>30</v>
      </c>
      <c s="24" t="s">
        <v>56</v>
      </c>
      <c s="24" t="s">
        <v>57</v>
      </c>
      <c s="41" t="e">
        <f>гос!D38+част!D38</f>
        <v>#REF!</v>
      </c>
      <c s="41" t="e">
        <f>гос!E38+част!E38</f>
        <v>#REF!</v>
      </c>
      <c s="41" t="e">
        <f>гос!F38+част!F38</f>
        <v>#REF!</v>
      </c>
      <c s="41" t="e">
        <f>гос!G38+част!G38</f>
        <v>#REF!</v>
      </c>
      <c s="41" t="e">
        <f>гос!H38+част!H38</f>
        <v>#REF!</v>
      </c>
      <c s="4" t="e">
        <f t="shared" si="3"/>
        <v>#REF!</v>
      </c>
      <c s="41" t="e">
        <f>гос!I38+част!I38</f>
        <v>#REF!</v>
      </c>
      <c s="41" t="e">
        <f>гос!J38+част!J38</f>
        <v>#REF!</v>
      </c>
      <c s="41" t="e">
        <f>гос!K38+част!K38</f>
        <v>#REF!</v>
      </c>
      <c s="41" t="e">
        <f>гос!L38+част!L38</f>
        <v>#REF!</v>
      </c>
      <c s="41" t="e">
        <f>гос!M38+част!M38</f>
        <v>#REF!</v>
      </c>
      <c s="41" t="e">
        <f>гос!N38+част!N38</f>
        <v>#REF!</v>
      </c>
      <c s="41" t="e">
        <f>гос!O38+част!O38</f>
        <v>#REF!</v>
      </c>
      <c s="41" t="e">
        <f>гос!P38+част!P38</f>
        <v>#REF!</v>
      </c>
      <c s="41" t="e">
        <f>гос!Q38+част!Q38</f>
        <v>#REF!</v>
      </c>
      <c s="41" t="e">
        <f>гос!R38+част!R38</f>
        <v>#REF!</v>
      </c>
      <c s="8" t="e">
        <f t="shared" si="1"/>
        <v>#REF!</v>
      </c>
      <c s="8" t="e">
        <f t="shared" si="2"/>
        <v>#REF!</v>
      </c>
      <c s="184"/>
    </row>
    <row r="39" spans="1:22" ht="15">
      <c r="A39" s="5">
        <v>31</v>
      </c>
      <c s="6">
        <v>1140800</v>
      </c>
      <c s="7" t="s">
        <v>58</v>
      </c>
      <c s="41" t="e">
        <f>гос!D39+част!D39</f>
        <v>#REF!</v>
      </c>
      <c s="41" t="e">
        <f>гос!E39+част!E39</f>
        <v>#REF!</v>
      </c>
      <c s="41" t="e">
        <f>гос!F39+част!F39</f>
        <v>#REF!</v>
      </c>
      <c s="41" t="e">
        <f>гос!G39+част!G39</f>
        <v>#REF!</v>
      </c>
      <c s="41" t="e">
        <f>гос!H39+част!H39</f>
        <v>#REF!</v>
      </c>
      <c s="4"/>
      <c s="41" t="e">
        <f>гос!I39+част!I39</f>
        <v>#REF!</v>
      </c>
      <c s="41" t="e">
        <f>гос!J39+част!J39</f>
        <v>#REF!</v>
      </c>
      <c s="41" t="e">
        <f>гос!K39+част!K39</f>
        <v>#REF!</v>
      </c>
      <c s="41" t="e">
        <f>гос!L39+част!L39</f>
        <v>#REF!</v>
      </c>
      <c s="41" t="e">
        <f>гос!M39+част!M39</f>
        <v>#REF!</v>
      </c>
      <c s="41" t="e">
        <f>гос!N39+част!N39</f>
        <v>#REF!</v>
      </c>
      <c s="41" t="e">
        <f>гос!O39+част!O39</f>
        <v>#REF!</v>
      </c>
      <c s="41" t="e">
        <f>гос!P39+част!P39</f>
        <v>#REF!</v>
      </c>
      <c s="41" t="e">
        <f>гос!Q39+част!Q39</f>
        <v>#REF!</v>
      </c>
      <c s="41" t="e">
        <f>гос!R39+част!R39</f>
        <v>#REF!</v>
      </c>
      <c s="8" t="e">
        <f t="shared" si="1"/>
        <v>#REF!</v>
      </c>
      <c s="8" t="e">
        <f t="shared" si="2"/>
        <v>#REF!</v>
      </c>
      <c s="184"/>
    </row>
    <row r="40" spans="1:22" ht="25.5">
      <c r="A40" s="5">
        <v>32</v>
      </c>
      <c s="24" t="s">
        <v>59</v>
      </c>
      <c s="24" t="s">
        <v>60</v>
      </c>
      <c s="41" t="e">
        <f>гос!D40+част!D40</f>
        <v>#REF!</v>
      </c>
      <c s="41" t="e">
        <f>гос!E40+част!E40</f>
        <v>#REF!</v>
      </c>
      <c s="41" t="e">
        <f>гос!F40+част!F40</f>
        <v>#REF!</v>
      </c>
      <c s="41" t="e">
        <f>гос!G40+част!G40</f>
        <v>#REF!</v>
      </c>
      <c s="41" t="e">
        <f>гос!H40+част!H40</f>
        <v>#REF!</v>
      </c>
      <c s="4" t="e">
        <f t="shared" si="3"/>
        <v>#REF!</v>
      </c>
      <c s="41" t="e">
        <f>гос!I40+част!I40</f>
        <v>#REF!</v>
      </c>
      <c s="41" t="e">
        <f>гос!J40+част!J40</f>
        <v>#REF!</v>
      </c>
      <c s="41" t="e">
        <f>гос!K40+част!K40</f>
        <v>#REF!</v>
      </c>
      <c s="41" t="e">
        <f>гос!L40+част!L40</f>
        <v>#REF!</v>
      </c>
      <c s="41" t="e">
        <f>гос!M40+част!M40</f>
        <v>#REF!</v>
      </c>
      <c s="41" t="e">
        <f>гос!N40+част!N40</f>
        <v>#REF!</v>
      </c>
      <c s="41" t="e">
        <f>гос!O40+част!O40</f>
        <v>#REF!</v>
      </c>
      <c s="41" t="e">
        <f>гос!P40+част!P40</f>
        <v>#REF!</v>
      </c>
      <c s="41" t="e">
        <f>гос!Q40+част!Q40</f>
        <v>#REF!</v>
      </c>
      <c s="41" t="e">
        <f>гос!R40+част!R40</f>
        <v>#REF!</v>
      </c>
      <c s="8" t="e">
        <f t="shared" si="1"/>
        <v>#REF!</v>
      </c>
      <c s="8" t="e">
        <f t="shared" si="2"/>
        <v>#REF!</v>
      </c>
      <c s="184"/>
    </row>
    <row r="41" spans="1:22" ht="25.5">
      <c r="A41" s="5">
        <v>33</v>
      </c>
      <c s="24" t="s">
        <v>61</v>
      </c>
      <c s="24" t="s">
        <v>62</v>
      </c>
      <c s="41" t="e">
        <f>гос!D41+част!D41</f>
        <v>#REF!</v>
      </c>
      <c s="41" t="e">
        <f>гос!E41+част!E41</f>
        <v>#REF!</v>
      </c>
      <c s="41" t="e">
        <f>гос!F41+част!F41</f>
        <v>#REF!</v>
      </c>
      <c s="41" t="e">
        <f>гос!G41+част!G41</f>
        <v>#REF!</v>
      </c>
      <c s="41" t="e">
        <f>гос!H41+част!H41</f>
        <v>#REF!</v>
      </c>
      <c s="4"/>
      <c s="41" t="e">
        <f>гос!I41+част!I41</f>
        <v>#REF!</v>
      </c>
      <c s="41" t="e">
        <f>гос!J41+част!J41</f>
        <v>#REF!</v>
      </c>
      <c s="41" t="e">
        <f>гос!K41+част!K41</f>
        <v>#REF!</v>
      </c>
      <c s="41" t="e">
        <f>гос!L41+част!L41</f>
        <v>#REF!</v>
      </c>
      <c s="41" t="e">
        <f>гос!M41+част!M41</f>
        <v>#REF!</v>
      </c>
      <c s="41" t="e">
        <f>гос!N41+част!N41</f>
        <v>#REF!</v>
      </c>
      <c s="41" t="e">
        <f>гос!O41+част!O41</f>
        <v>#REF!</v>
      </c>
      <c s="41" t="e">
        <f>гос!P41+част!P41</f>
        <v>#REF!</v>
      </c>
      <c s="41" t="e">
        <f>гос!Q41+част!Q41</f>
        <v>#REF!</v>
      </c>
      <c s="41" t="e">
        <f>гос!R41+част!R41</f>
        <v>#REF!</v>
      </c>
      <c s="8" t="e">
        <f t="shared" si="1"/>
        <v>#REF!</v>
      </c>
      <c s="8" t="e">
        <f t="shared" si="2"/>
        <v>#REF!</v>
      </c>
      <c s="184"/>
    </row>
    <row r="42" spans="1:22" ht="15">
      <c r="A42" s="5">
        <v>34</v>
      </c>
      <c s="24" t="s">
        <v>63</v>
      </c>
      <c s="24" t="s">
        <v>64</v>
      </c>
      <c s="41" t="e">
        <f>гос!D42+част!D42</f>
        <v>#REF!</v>
      </c>
      <c s="41" t="e">
        <f>гос!E42+част!E42</f>
        <v>#REF!</v>
      </c>
      <c s="41" t="e">
        <f>гос!F42+част!F42</f>
        <v>#REF!</v>
      </c>
      <c s="41" t="e">
        <f>гос!G42+част!G42</f>
        <v>#REF!</v>
      </c>
      <c s="41" t="e">
        <f>гос!H42+част!H42</f>
        <v>#REF!</v>
      </c>
      <c s="4" t="e">
        <f t="shared" si="3"/>
        <v>#REF!</v>
      </c>
      <c s="41" t="e">
        <f>гос!I42+част!I42</f>
        <v>#REF!</v>
      </c>
      <c s="41" t="e">
        <f>гос!J42+част!J42</f>
        <v>#REF!</v>
      </c>
      <c s="41" t="e">
        <f>гос!K42+част!K42</f>
        <v>#REF!</v>
      </c>
      <c s="41" t="e">
        <f>гос!L42+част!L42</f>
        <v>#REF!</v>
      </c>
      <c s="41" t="e">
        <f>гос!M42+част!M42</f>
        <v>#REF!</v>
      </c>
      <c s="41" t="e">
        <f>гос!N42+част!N42</f>
        <v>#REF!</v>
      </c>
      <c s="41" t="e">
        <f>гос!O42+част!O42</f>
        <v>#REF!</v>
      </c>
      <c s="41" t="e">
        <f>гос!P42+част!P42</f>
        <v>#REF!</v>
      </c>
      <c s="41" t="e">
        <f>гос!Q42+част!Q42</f>
        <v>#REF!</v>
      </c>
      <c s="41" t="e">
        <f>гос!R42+част!R42</f>
        <v>#REF!</v>
      </c>
      <c s="8" t="e">
        <f t="shared" si="1"/>
        <v>#REF!</v>
      </c>
      <c s="8" t="e">
        <f t="shared" si="2"/>
        <v>#REF!</v>
      </c>
      <c s="184"/>
    </row>
    <row r="43" spans="1:22" ht="15">
      <c r="A43" s="5">
        <v>35</v>
      </c>
      <c s="6">
        <v>2110300</v>
      </c>
      <c s="7" t="s">
        <v>65</v>
      </c>
      <c s="41" t="e">
        <f>гос!D43+част!D43</f>
        <v>#REF!</v>
      </c>
      <c s="41" t="e">
        <f>гос!E43+част!E43</f>
        <v>#REF!</v>
      </c>
      <c s="41" t="e">
        <f>гос!F43+част!F43</f>
        <v>#REF!</v>
      </c>
      <c s="41" t="e">
        <f>гос!G43+част!G43</f>
        <v>#REF!</v>
      </c>
      <c s="41" t="e">
        <f>гос!H43+част!H43</f>
        <v>#REF!</v>
      </c>
      <c s="4"/>
      <c s="41" t="e">
        <f>гос!I43+част!I43</f>
        <v>#REF!</v>
      </c>
      <c s="41" t="e">
        <f>гос!J43+част!J43</f>
        <v>#REF!</v>
      </c>
      <c s="41" t="e">
        <f>гос!K43+част!K43</f>
        <v>#REF!</v>
      </c>
      <c s="41" t="e">
        <f>гос!L43+част!L43</f>
        <v>#REF!</v>
      </c>
      <c s="41" t="e">
        <f>гос!M43+част!M43</f>
        <v>#REF!</v>
      </c>
      <c s="41" t="e">
        <f>гос!N43+част!N43</f>
        <v>#REF!</v>
      </c>
      <c s="41" t="e">
        <f>гос!O43+част!O43</f>
        <v>#REF!</v>
      </c>
      <c s="41" t="e">
        <f>гос!P43+част!P43</f>
        <v>#REF!</v>
      </c>
      <c s="41" t="e">
        <f>гос!Q43+част!Q43</f>
        <v>#REF!</v>
      </c>
      <c s="41" t="e">
        <f>гос!R43+част!R43</f>
        <v>#REF!</v>
      </c>
      <c s="8" t="e">
        <f t="shared" si="1"/>
        <v>#REF!</v>
      </c>
      <c s="8" t="e">
        <f t="shared" si="2"/>
        <v>#REF!</v>
      </c>
      <c s="184"/>
    </row>
    <row r="44" spans="1:22" ht="15">
      <c r="A44" s="5">
        <v>36</v>
      </c>
      <c s="24" t="s">
        <v>66</v>
      </c>
      <c s="24" t="s">
        <v>67</v>
      </c>
      <c s="41" t="e">
        <f>гос!D44+част!D44</f>
        <v>#REF!</v>
      </c>
      <c s="41" t="e">
        <f>гос!E44+част!E44</f>
        <v>#REF!</v>
      </c>
      <c s="41" t="e">
        <f>гос!F44+част!F44</f>
        <v>#REF!</v>
      </c>
      <c s="41" t="e">
        <f>гос!G44+част!G44</f>
        <v>#REF!</v>
      </c>
      <c s="41" t="e">
        <f>гос!H44+част!H44</f>
        <v>#REF!</v>
      </c>
      <c s="4"/>
      <c s="41" t="e">
        <f>гос!I44+част!I44</f>
        <v>#REF!</v>
      </c>
      <c s="41" t="e">
        <f>гос!J44+част!J44</f>
        <v>#REF!</v>
      </c>
      <c s="41" t="e">
        <f>гос!K44+част!K44</f>
        <v>#REF!</v>
      </c>
      <c s="41" t="e">
        <f>гос!L44+част!L44</f>
        <v>#REF!</v>
      </c>
      <c s="41" t="e">
        <f>гос!M44+част!M44</f>
        <v>#REF!</v>
      </c>
      <c s="41" t="e">
        <f>гос!N44+част!N44</f>
        <v>#REF!</v>
      </c>
      <c s="41" t="e">
        <f>гос!O44+част!O44</f>
        <v>#REF!</v>
      </c>
      <c s="41" t="e">
        <f>гос!P44+част!P44</f>
        <v>#REF!</v>
      </c>
      <c s="41" t="e">
        <f>гос!Q44+част!Q44</f>
        <v>#REF!</v>
      </c>
      <c s="41" t="e">
        <f>гос!R44+част!R44</f>
        <v>#REF!</v>
      </c>
      <c s="8" t="e">
        <f t="shared" si="1"/>
        <v>#REF!</v>
      </c>
      <c s="8" t="e">
        <f t="shared" si="2"/>
        <v>#REF!</v>
      </c>
      <c s="184"/>
    </row>
    <row r="45" spans="1:22" ht="15">
      <c r="A45" s="5">
        <v>37</v>
      </c>
      <c s="24" t="s">
        <v>68</v>
      </c>
      <c s="24" t="s">
        <v>69</v>
      </c>
      <c s="41" t="e">
        <f>гос!D45+част!D45</f>
        <v>#REF!</v>
      </c>
      <c s="41" t="e">
        <f>гос!E45+част!E45</f>
        <v>#REF!</v>
      </c>
      <c s="41" t="e">
        <f>гос!F45+част!F45</f>
        <v>#REF!</v>
      </c>
      <c s="41" t="e">
        <f>гос!G45+част!G45</f>
        <v>#REF!</v>
      </c>
      <c s="41" t="e">
        <f>гос!H45+част!H45</f>
        <v>#REF!</v>
      </c>
      <c s="4"/>
      <c s="41" t="e">
        <f>гос!I45+част!I45</f>
        <v>#REF!</v>
      </c>
      <c s="41" t="e">
        <f>гос!J45+част!J45</f>
        <v>#REF!</v>
      </c>
      <c s="41" t="e">
        <f>гос!K45+част!K45</f>
        <v>#REF!</v>
      </c>
      <c s="41" t="e">
        <f>гос!L45+част!L45</f>
        <v>#REF!</v>
      </c>
      <c s="41" t="e">
        <f>гос!M45+част!M45</f>
        <v>#REF!</v>
      </c>
      <c s="41" t="e">
        <f>гос!N45+част!N45</f>
        <v>#REF!</v>
      </c>
      <c s="41" t="e">
        <f>гос!O45+част!O45</f>
        <v>#REF!</v>
      </c>
      <c s="41" t="e">
        <f>гос!P45+част!P45</f>
        <v>#REF!</v>
      </c>
      <c s="41" t="e">
        <f>гос!Q45+част!Q45</f>
        <v>#REF!</v>
      </c>
      <c s="41" t="e">
        <f>гос!R45+част!R45</f>
        <v>#REF!</v>
      </c>
      <c s="8" t="e">
        <f t="shared" si="1"/>
        <v>#REF!</v>
      </c>
      <c s="8" t="e">
        <f t="shared" si="2"/>
        <v>#REF!</v>
      </c>
      <c s="184"/>
    </row>
    <row r="46" spans="1:22" ht="15">
      <c r="A46" s="5">
        <v>38</v>
      </c>
      <c s="24" t="s">
        <v>70</v>
      </c>
      <c s="24" t="s">
        <v>71</v>
      </c>
      <c s="41" t="e">
        <f>гос!D46+част!D46</f>
        <v>#REF!</v>
      </c>
      <c s="41" t="e">
        <f>гос!E46+част!E46</f>
        <v>#REF!</v>
      </c>
      <c s="41" t="e">
        <f>гос!F46+част!F46</f>
        <v>#REF!</v>
      </c>
      <c s="41" t="e">
        <f>гос!G46+част!G46</f>
        <v>#REF!</v>
      </c>
      <c s="41" t="e">
        <f>гос!H46+част!H46</f>
        <v>#REF!</v>
      </c>
      <c s="4"/>
      <c s="41" t="e">
        <f>гос!I46+част!I46</f>
        <v>#REF!</v>
      </c>
      <c s="41" t="e">
        <f>гос!J46+част!J46</f>
        <v>#REF!</v>
      </c>
      <c s="41" t="e">
        <f>гос!K46+част!K46</f>
        <v>#REF!</v>
      </c>
      <c s="41" t="e">
        <f>гос!L46+част!L46</f>
        <v>#REF!</v>
      </c>
      <c s="41" t="e">
        <f>гос!M46+част!M46</f>
        <v>#REF!</v>
      </c>
      <c s="41" t="e">
        <f>гос!N46+част!N46</f>
        <v>#REF!</v>
      </c>
      <c s="41" t="e">
        <f>гос!O46+част!O46</f>
        <v>#REF!</v>
      </c>
      <c s="41" t="e">
        <f>гос!P46+част!P46</f>
        <v>#REF!</v>
      </c>
      <c s="41" t="e">
        <f>гос!Q46+част!Q46</f>
        <v>#REF!</v>
      </c>
      <c s="41" t="e">
        <f>гос!R46+част!R46</f>
        <v>#REF!</v>
      </c>
      <c s="8" t="e">
        <f t="shared" si="1"/>
        <v>#REF!</v>
      </c>
      <c s="8" t="e">
        <f t="shared" si="2"/>
        <v>#REF!</v>
      </c>
      <c s="184"/>
    </row>
    <row r="47" spans="1:22" ht="15">
      <c r="A47" s="5">
        <v>39</v>
      </c>
      <c s="24" t="s">
        <v>72</v>
      </c>
      <c s="24" t="s">
        <v>73</v>
      </c>
      <c s="41" t="e">
        <f>гос!D47+част!D47</f>
        <v>#REF!</v>
      </c>
      <c s="41" t="e">
        <f>гос!E47+част!E47</f>
        <v>#REF!</v>
      </c>
      <c s="41" t="e">
        <f>гос!F47+част!F47</f>
        <v>#REF!</v>
      </c>
      <c s="41" t="e">
        <f>гос!G47+част!G47</f>
        <v>#REF!</v>
      </c>
      <c s="41" t="e">
        <f>гос!H47+част!H47</f>
        <v>#REF!</v>
      </c>
      <c s="4" t="e">
        <f t="shared" si="3"/>
        <v>#REF!</v>
      </c>
      <c s="41" t="e">
        <f>гос!I47+част!I47</f>
        <v>#REF!</v>
      </c>
      <c s="41" t="e">
        <f>гос!J47+част!J47</f>
        <v>#REF!</v>
      </c>
      <c s="41" t="e">
        <f>гос!K47+част!K47</f>
        <v>#REF!</v>
      </c>
      <c s="41" t="e">
        <f>гос!L47+част!L47</f>
        <v>#REF!</v>
      </c>
      <c s="41" t="e">
        <f>гос!M47+част!M47</f>
        <v>#REF!</v>
      </c>
      <c s="41" t="e">
        <f>гос!N47+част!N47</f>
        <v>#REF!</v>
      </c>
      <c s="41" t="e">
        <f>гос!O47+част!O47</f>
        <v>#REF!</v>
      </c>
      <c s="41" t="e">
        <f>гос!P47+част!P47</f>
        <v>#REF!</v>
      </c>
      <c s="41" t="e">
        <f>гос!Q47+част!Q47</f>
        <v>#REF!</v>
      </c>
      <c s="41" t="e">
        <f>гос!R47+част!R47</f>
        <v>#REF!</v>
      </c>
      <c s="8" t="e">
        <f t="shared" si="1"/>
        <v>#REF!</v>
      </c>
      <c s="8" t="e">
        <f t="shared" si="2"/>
        <v>#REF!</v>
      </c>
      <c s="184"/>
    </row>
    <row r="48" spans="1:22" ht="15">
      <c r="A48" s="5">
        <v>40</v>
      </c>
      <c s="6">
        <v>2120100</v>
      </c>
      <c s="7" t="s">
        <v>74</v>
      </c>
      <c s="41" t="e">
        <f>гос!D48+част!D48</f>
        <v>#REF!</v>
      </c>
      <c s="41" t="e">
        <f>гос!E48+част!E48</f>
        <v>#REF!</v>
      </c>
      <c s="41" t="e">
        <f>гос!F48+част!F48</f>
        <v>#REF!</v>
      </c>
      <c s="41" t="e">
        <f>гос!G48+част!G48</f>
        <v>#REF!</v>
      </c>
      <c s="41" t="e">
        <f>гос!H48+част!H48</f>
        <v>#REF!</v>
      </c>
      <c s="4"/>
      <c s="41" t="e">
        <f>гос!I48+част!I48</f>
        <v>#REF!</v>
      </c>
      <c s="41" t="e">
        <f>гос!J48+част!J48</f>
        <v>#REF!</v>
      </c>
      <c s="41" t="e">
        <f>гос!K48+част!K48</f>
        <v>#REF!</v>
      </c>
      <c s="41" t="e">
        <f>гос!L48+част!L48</f>
        <v>#REF!</v>
      </c>
      <c s="41" t="e">
        <f>гос!M48+част!M48</f>
        <v>#REF!</v>
      </c>
      <c s="41" t="e">
        <f>гос!N48+част!N48</f>
        <v>#REF!</v>
      </c>
      <c s="41" t="e">
        <f>гос!O48+част!O48</f>
        <v>#REF!</v>
      </c>
      <c s="41" t="e">
        <f>гос!P48+част!P48</f>
        <v>#REF!</v>
      </c>
      <c s="41" t="e">
        <f>гос!Q48+част!Q48</f>
        <v>#REF!</v>
      </c>
      <c s="41" t="e">
        <f>гос!R48+част!R48</f>
        <v>#REF!</v>
      </c>
      <c s="8" t="e">
        <f t="shared" si="1"/>
        <v>#REF!</v>
      </c>
      <c s="8" t="e">
        <f t="shared" si="2"/>
        <v>#REF!</v>
      </c>
      <c s="184"/>
    </row>
    <row r="49" spans="1:22" ht="15">
      <c r="A49" s="5">
        <v>41</v>
      </c>
      <c s="24" t="s">
        <v>75</v>
      </c>
      <c s="24" t="s">
        <v>76</v>
      </c>
      <c s="41" t="e">
        <f>гос!D49+част!D49</f>
        <v>#REF!</v>
      </c>
      <c s="41" t="e">
        <f>гос!E49+част!E49</f>
        <v>#REF!</v>
      </c>
      <c s="41" t="e">
        <f>гос!F49+част!F49</f>
        <v>#REF!</v>
      </c>
      <c s="41" t="e">
        <f>гос!G49+част!G49</f>
        <v>#REF!</v>
      </c>
      <c s="41" t="e">
        <f>гос!H49+част!H49</f>
        <v>#REF!</v>
      </c>
      <c s="4" t="e">
        <f t="shared" si="3"/>
        <v>#REF!</v>
      </c>
      <c s="41" t="e">
        <f>гос!I49+част!I49</f>
        <v>#REF!</v>
      </c>
      <c s="41" t="e">
        <f>гос!J49+част!J49</f>
        <v>#REF!</v>
      </c>
      <c s="41" t="e">
        <f>гос!K49+част!K49</f>
        <v>#REF!</v>
      </c>
      <c s="41" t="e">
        <f>гос!L49+част!L49</f>
        <v>#REF!</v>
      </c>
      <c s="41" t="e">
        <f>гос!M49+част!M49</f>
        <v>#REF!</v>
      </c>
      <c s="41" t="e">
        <f>гос!N49+част!N49</f>
        <v>#REF!</v>
      </c>
      <c s="41" t="e">
        <f>гос!O49+част!O49</f>
        <v>#REF!</v>
      </c>
      <c s="41" t="e">
        <f>гос!P49+част!P49</f>
        <v>#REF!</v>
      </c>
      <c s="41" t="e">
        <f>гос!Q49+част!Q49</f>
        <v>#REF!</v>
      </c>
      <c s="41" t="e">
        <f>гос!R49+част!R49</f>
        <v>#REF!</v>
      </c>
      <c s="8" t="e">
        <f t="shared" si="1"/>
        <v>#REF!</v>
      </c>
      <c s="8" t="e">
        <f t="shared" si="2"/>
        <v>#REF!</v>
      </c>
      <c s="184"/>
    </row>
    <row r="50" spans="1:22" ht="15">
      <c r="A50" s="5">
        <v>42</v>
      </c>
      <c s="24" t="s">
        <v>77</v>
      </c>
      <c s="24" t="s">
        <v>78</v>
      </c>
      <c s="41" t="e">
        <f>гос!D50+част!D50</f>
        <v>#REF!</v>
      </c>
      <c s="41" t="e">
        <f>гос!E50+част!E50</f>
        <v>#REF!</v>
      </c>
      <c s="41" t="e">
        <f>гос!F50+част!F50</f>
        <v>#REF!</v>
      </c>
      <c s="41" t="e">
        <f>гос!G50+част!G50</f>
        <v>#REF!</v>
      </c>
      <c s="41" t="e">
        <f>гос!H50+част!H50</f>
        <v>#REF!</v>
      </c>
      <c s="4"/>
      <c s="41" t="e">
        <f>гос!I50+част!I50</f>
        <v>#REF!</v>
      </c>
      <c s="41" t="e">
        <f>гос!J50+част!J50</f>
        <v>#REF!</v>
      </c>
      <c s="41" t="e">
        <f>гос!K50+част!K50</f>
        <v>#REF!</v>
      </c>
      <c s="41" t="e">
        <f>гос!L50+част!L50</f>
        <v>#REF!</v>
      </c>
      <c s="41" t="e">
        <f>гос!M50+част!M50</f>
        <v>#REF!</v>
      </c>
      <c s="41" t="e">
        <f>гос!N50+част!N50</f>
        <v>#REF!</v>
      </c>
      <c s="41" t="e">
        <f>гос!O50+част!O50</f>
        <v>#REF!</v>
      </c>
      <c s="41" t="e">
        <f>гос!P50+част!P50</f>
        <v>#REF!</v>
      </c>
      <c s="41" t="e">
        <f>гос!Q50+част!Q50</f>
        <v>#REF!</v>
      </c>
      <c s="41" t="e">
        <f>гос!R50+част!R50</f>
        <v>#REF!</v>
      </c>
      <c s="8" t="e">
        <f t="shared" si="1"/>
        <v>#REF!</v>
      </c>
      <c s="8" t="e">
        <f t="shared" si="2"/>
        <v>#REF!</v>
      </c>
      <c s="184"/>
    </row>
    <row r="51" spans="1:22" ht="15">
      <c r="A51" s="5">
        <v>43</v>
      </c>
      <c s="24" t="s">
        <v>79</v>
      </c>
      <c s="24" t="s">
        <v>80</v>
      </c>
      <c s="41" t="e">
        <f>гос!D51+част!D51</f>
        <v>#REF!</v>
      </c>
      <c s="41" t="e">
        <f>гос!E51+част!E51</f>
        <v>#REF!</v>
      </c>
      <c s="41" t="e">
        <f>гос!F51+част!F51</f>
        <v>#REF!</v>
      </c>
      <c s="41" t="e">
        <f>гос!G51+част!G51</f>
        <v>#REF!</v>
      </c>
      <c s="41" t="e">
        <f>гос!H51+част!H51</f>
        <v>#REF!</v>
      </c>
      <c s="4"/>
      <c s="41" t="e">
        <f>гос!I51+част!I51</f>
        <v>#REF!</v>
      </c>
      <c s="41" t="e">
        <f>гос!J51+част!J51</f>
        <v>#REF!</v>
      </c>
      <c s="41" t="e">
        <f>гос!K51+част!K51</f>
        <v>#REF!</v>
      </c>
      <c s="41" t="e">
        <f>гос!L51+част!L51</f>
        <v>#REF!</v>
      </c>
      <c s="41" t="e">
        <f>гос!M51+част!M51</f>
        <v>#REF!</v>
      </c>
      <c s="41" t="e">
        <f>гос!N51+част!N51</f>
        <v>#REF!</v>
      </c>
      <c s="41" t="e">
        <f>гос!O51+част!O51</f>
        <v>#REF!</v>
      </c>
      <c s="41" t="e">
        <f>гос!P51+част!P51</f>
        <v>#REF!</v>
      </c>
      <c s="41" t="e">
        <f>гос!Q51+част!Q51</f>
        <v>#REF!</v>
      </c>
      <c s="41" t="e">
        <f>гос!R51+част!R51</f>
        <v>#REF!</v>
      </c>
      <c s="8" t="e">
        <f t="shared" si="1"/>
        <v>#REF!</v>
      </c>
      <c s="8" t="e">
        <f t="shared" si="2"/>
        <v>#REF!</v>
      </c>
      <c s="184"/>
    </row>
    <row r="52" spans="1:22" ht="28.5">
      <c r="A52" s="5">
        <v>44</v>
      </c>
      <c s="6">
        <v>2150100</v>
      </c>
      <c s="7" t="s">
        <v>81</v>
      </c>
      <c s="41" t="e">
        <f>гос!D52+част!D52</f>
        <v>#REF!</v>
      </c>
      <c s="41" t="e">
        <f>гос!E52+част!E52</f>
        <v>#REF!</v>
      </c>
      <c s="41" t="e">
        <f>гос!F52+част!F52</f>
        <v>#REF!</v>
      </c>
      <c s="41" t="e">
        <f>гос!G52+част!G52</f>
        <v>#REF!</v>
      </c>
      <c s="41" t="e">
        <f>гос!H52+част!H52</f>
        <v>#REF!</v>
      </c>
      <c s="4"/>
      <c s="41" t="e">
        <f>гос!I52+част!I52</f>
        <v>#REF!</v>
      </c>
      <c s="41" t="e">
        <f>гос!J52+част!J52</f>
        <v>#REF!</v>
      </c>
      <c s="41" t="e">
        <f>гос!K52+част!K52</f>
        <v>#REF!</v>
      </c>
      <c s="41" t="e">
        <f>гос!L52+част!L52</f>
        <v>#REF!</v>
      </c>
      <c s="41" t="e">
        <f>гос!M52+част!M52</f>
        <v>#REF!</v>
      </c>
      <c s="41" t="e">
        <f>гос!N52+част!N52</f>
        <v>#REF!</v>
      </c>
      <c s="41" t="e">
        <f>гос!O52+част!O52</f>
        <v>#REF!</v>
      </c>
      <c s="41" t="e">
        <f>гос!P52+част!P52</f>
        <v>#REF!</v>
      </c>
      <c s="41" t="e">
        <f>гос!Q52+част!Q52</f>
        <v>#REF!</v>
      </c>
      <c s="41" t="e">
        <f>гос!R52+част!R52</f>
        <v>#REF!</v>
      </c>
      <c s="8" t="e">
        <f t="shared" si="1"/>
        <v>#REF!</v>
      </c>
      <c s="8" t="e">
        <f t="shared" si="2"/>
        <v>#REF!</v>
      </c>
      <c s="184"/>
    </row>
    <row r="53" spans="1:22" ht="25.5">
      <c r="A53" s="5">
        <v>45</v>
      </c>
      <c s="24" t="s">
        <v>82</v>
      </c>
      <c s="24" t="s">
        <v>83</v>
      </c>
      <c s="41" t="e">
        <f>гос!D53+част!D53</f>
        <v>#REF!</v>
      </c>
      <c s="41" t="e">
        <f>гос!E53+част!E53</f>
        <v>#REF!</v>
      </c>
      <c s="41" t="e">
        <f>гос!F53+част!F53</f>
        <v>#REF!</v>
      </c>
      <c s="41" t="e">
        <f>гос!G53+част!G53</f>
        <v>#REF!</v>
      </c>
      <c s="41" t="e">
        <f>гос!H53+част!H53</f>
        <v>#REF!</v>
      </c>
      <c s="4" t="e">
        <f t="shared" si="3"/>
        <v>#REF!</v>
      </c>
      <c s="41" t="e">
        <f>гос!I53+част!I53</f>
        <v>#REF!</v>
      </c>
      <c s="41" t="e">
        <f>гос!J53+част!J53</f>
        <v>#REF!</v>
      </c>
      <c s="41" t="e">
        <f>гос!K53+част!K53</f>
        <v>#REF!</v>
      </c>
      <c s="41" t="e">
        <f>гос!L53+част!L53</f>
        <v>#REF!</v>
      </c>
      <c s="41" t="e">
        <f>гос!M53+част!M53</f>
        <v>#REF!</v>
      </c>
      <c s="41" t="e">
        <f>гос!N53+част!N53</f>
        <v>#REF!</v>
      </c>
      <c s="41" t="e">
        <f>гос!O53+част!O53</f>
        <v>#REF!</v>
      </c>
      <c s="41" t="e">
        <f>гос!P53+част!P53</f>
        <v>#REF!</v>
      </c>
      <c s="41" t="e">
        <f>гос!Q53+част!Q53</f>
        <v>#REF!</v>
      </c>
      <c s="41" t="e">
        <f>гос!R53+част!R53</f>
        <v>#REF!</v>
      </c>
      <c s="8" t="e">
        <f t="shared" si="1"/>
        <v>#REF!</v>
      </c>
      <c s="8" t="e">
        <f t="shared" si="2"/>
        <v>#REF!</v>
      </c>
      <c s="184"/>
    </row>
    <row r="54" spans="1:22" ht="25.5">
      <c r="A54" s="5">
        <v>46</v>
      </c>
      <c s="24" t="s">
        <v>84</v>
      </c>
      <c s="24" t="s">
        <v>85</v>
      </c>
      <c s="41" t="e">
        <f>гос!D54+част!D54</f>
        <v>#REF!</v>
      </c>
      <c s="41" t="e">
        <f>гос!E54+част!E54</f>
        <v>#REF!</v>
      </c>
      <c s="41" t="e">
        <f>гос!F54+част!F54</f>
        <v>#REF!</v>
      </c>
      <c s="41" t="e">
        <f>гос!G54+част!G54</f>
        <v>#REF!</v>
      </c>
      <c s="41" t="e">
        <f>гос!H54+част!H54</f>
        <v>#REF!</v>
      </c>
      <c s="4" t="e">
        <f t="shared" si="3"/>
        <v>#REF!</v>
      </c>
      <c s="41" t="e">
        <f>гос!I54+част!I54</f>
        <v>#REF!</v>
      </c>
      <c s="41" t="e">
        <f>гос!J54+част!J54</f>
        <v>#REF!</v>
      </c>
      <c s="41" t="e">
        <f>гос!K54+част!K54</f>
        <v>#REF!</v>
      </c>
      <c s="41" t="e">
        <f>гос!L54+част!L54</f>
        <v>#REF!</v>
      </c>
      <c s="41" t="e">
        <f>гос!M54+част!M54</f>
        <v>#REF!</v>
      </c>
      <c s="41" t="e">
        <f>гос!N54+част!N54</f>
        <v>#REF!</v>
      </c>
      <c s="41" t="e">
        <f>гос!O54+част!O54</f>
        <v>#REF!</v>
      </c>
      <c s="41" t="e">
        <f>гос!P54+част!P54</f>
        <v>#REF!</v>
      </c>
      <c s="41" t="e">
        <f>гос!Q54+част!Q54</f>
        <v>#REF!</v>
      </c>
      <c s="41" t="e">
        <f>гос!R54+част!R54</f>
        <v>#REF!</v>
      </c>
      <c s="8" t="e">
        <f t="shared" si="1"/>
        <v>#REF!</v>
      </c>
      <c s="8" t="e">
        <f t="shared" si="2"/>
        <v>#REF!</v>
      </c>
      <c s="184"/>
    </row>
    <row r="55" spans="1:22" ht="25.5">
      <c r="A55" s="5">
        <v>47</v>
      </c>
      <c s="24" t="s">
        <v>86</v>
      </c>
      <c s="24" t="s">
        <v>87</v>
      </c>
      <c s="41" t="e">
        <f>гос!D55+част!D55</f>
        <v>#REF!</v>
      </c>
      <c s="41" t="e">
        <f>гос!E55+част!E55</f>
        <v>#REF!</v>
      </c>
      <c s="41" t="e">
        <f>гос!F55+част!F55</f>
        <v>#REF!</v>
      </c>
      <c s="41" t="e">
        <f>гос!G55+част!G55</f>
        <v>#REF!</v>
      </c>
      <c s="41" t="e">
        <f>гос!H55+част!H55</f>
        <v>#REF!</v>
      </c>
      <c s="4" t="e">
        <f t="shared" si="3"/>
        <v>#REF!</v>
      </c>
      <c s="41" t="e">
        <f>гос!I55+част!I55</f>
        <v>#REF!</v>
      </c>
      <c s="41" t="e">
        <f>гос!J55+част!J55</f>
        <v>#REF!</v>
      </c>
      <c s="41" t="e">
        <f>гос!K55+част!K55</f>
        <v>#REF!</v>
      </c>
      <c s="41" t="e">
        <f>гос!L55+част!L55</f>
        <v>#REF!</v>
      </c>
      <c s="41" t="e">
        <f>гос!M55+част!M55</f>
        <v>#REF!</v>
      </c>
      <c s="41" t="e">
        <f>гос!N55+част!N55</f>
        <v>#REF!</v>
      </c>
      <c s="41" t="e">
        <f>гос!O55+част!O55</f>
        <v>#REF!</v>
      </c>
      <c s="41" t="e">
        <f>гос!P55+част!P55</f>
        <v>#REF!</v>
      </c>
      <c s="41" t="e">
        <f>гос!Q55+част!Q55</f>
        <v>#REF!</v>
      </c>
      <c s="41" t="e">
        <f>гос!R55+част!R55</f>
        <v>#REF!</v>
      </c>
      <c s="8" t="e">
        <f t="shared" si="1"/>
        <v>#REF!</v>
      </c>
      <c s="8" t="e">
        <f t="shared" si="2"/>
        <v>#REF!</v>
      </c>
      <c s="184"/>
    </row>
    <row r="56" spans="1:22" ht="25.5">
      <c r="A56" s="5">
        <v>48</v>
      </c>
      <c s="24" t="s">
        <v>88</v>
      </c>
      <c s="24" t="s">
        <v>89</v>
      </c>
      <c s="41" t="e">
        <f>гос!D56+част!D56</f>
        <v>#REF!</v>
      </c>
      <c s="41" t="e">
        <f>гос!E56+част!E56</f>
        <v>#REF!</v>
      </c>
      <c s="41" t="e">
        <f>гос!F56+част!F56</f>
        <v>#REF!</v>
      </c>
      <c s="41" t="e">
        <f>гос!G56+част!G56</f>
        <v>#REF!</v>
      </c>
      <c s="41" t="e">
        <f>гос!H56+част!H56</f>
        <v>#REF!</v>
      </c>
      <c s="4"/>
      <c s="41" t="e">
        <f>гос!I56+част!I56</f>
        <v>#REF!</v>
      </c>
      <c s="41" t="e">
        <f>гос!J56+част!J56</f>
        <v>#REF!</v>
      </c>
      <c s="41" t="e">
        <f>гос!K56+част!K56</f>
        <v>#REF!</v>
      </c>
      <c s="41" t="e">
        <f>гос!L56+част!L56</f>
        <v>#REF!</v>
      </c>
      <c s="41" t="e">
        <f>гос!M56+част!M56</f>
        <v>#REF!</v>
      </c>
      <c s="41" t="e">
        <f>гос!N56+част!N56</f>
        <v>#REF!</v>
      </c>
      <c s="41" t="e">
        <f>гос!O56+част!O56</f>
        <v>#REF!</v>
      </c>
      <c s="41" t="e">
        <f>гос!P56+част!P56</f>
        <v>#REF!</v>
      </c>
      <c s="41" t="e">
        <f>гос!Q56+част!Q56</f>
        <v>#REF!</v>
      </c>
      <c s="41" t="e">
        <f>гос!R56+част!R56</f>
        <v>#REF!</v>
      </c>
      <c s="8" t="e">
        <f t="shared" si="1"/>
        <v>#REF!</v>
      </c>
      <c s="8" t="e">
        <f t="shared" si="2"/>
        <v>#REF!</v>
      </c>
      <c s="184"/>
    </row>
    <row r="57" spans="1:22" ht="15">
      <c r="A57" s="5">
        <v>49</v>
      </c>
      <c s="6">
        <v>2150200</v>
      </c>
      <c s="7" t="s">
        <v>90</v>
      </c>
      <c s="41" t="e">
        <f>гос!D57+част!D57</f>
        <v>#REF!</v>
      </c>
      <c s="41" t="e">
        <f>гос!E57+част!E57</f>
        <v>#REF!</v>
      </c>
      <c s="41" t="e">
        <f>гос!F57+част!F57</f>
        <v>#REF!</v>
      </c>
      <c s="41" t="e">
        <f>гос!G57+част!G57</f>
        <v>#REF!</v>
      </c>
      <c s="41" t="e">
        <f>гос!H57+част!H57</f>
        <v>#REF!</v>
      </c>
      <c s="4"/>
      <c s="41" t="e">
        <f>гос!I57+част!I57</f>
        <v>#REF!</v>
      </c>
      <c s="41" t="e">
        <f>гос!J57+част!J57</f>
        <v>#REF!</v>
      </c>
      <c s="41" t="e">
        <f>гос!K57+част!K57</f>
        <v>#REF!</v>
      </c>
      <c s="41" t="e">
        <f>гос!L57+част!L57</f>
        <v>#REF!</v>
      </c>
      <c s="41" t="e">
        <f>гос!M57+част!M57</f>
        <v>#REF!</v>
      </c>
      <c s="41" t="e">
        <f>гос!N57+част!N57</f>
        <v>#REF!</v>
      </c>
      <c s="41" t="e">
        <f>гос!O57+част!O57</f>
        <v>#REF!</v>
      </c>
      <c s="41" t="e">
        <f>гос!P57+част!P57</f>
        <v>#REF!</v>
      </c>
      <c s="41" t="e">
        <f>гос!Q57+част!Q57</f>
        <v>#REF!</v>
      </c>
      <c s="41" t="e">
        <f>гос!R57+част!R57</f>
        <v>#REF!</v>
      </c>
      <c s="8" t="e">
        <f t="shared" si="1"/>
        <v>#REF!</v>
      </c>
      <c s="8" t="e">
        <f t="shared" si="2"/>
        <v>#REF!</v>
      </c>
      <c s="184"/>
    </row>
    <row r="58" spans="1:22" ht="15">
      <c r="A58" s="5">
        <v>50</v>
      </c>
      <c s="24" t="s">
        <v>91</v>
      </c>
      <c s="24" t="s">
        <v>92</v>
      </c>
      <c s="41" t="e">
        <f>гос!D58+част!D58</f>
        <v>#REF!</v>
      </c>
      <c s="41" t="e">
        <f>гос!E58+част!E58</f>
        <v>#REF!</v>
      </c>
      <c s="41" t="e">
        <f>гос!F58+част!F58</f>
        <v>#REF!</v>
      </c>
      <c s="41" t="e">
        <f>гос!G58+част!G58</f>
        <v>#REF!</v>
      </c>
      <c s="41" t="e">
        <f>гос!H58+част!H58</f>
        <v>#REF!</v>
      </c>
      <c s="4"/>
      <c s="41" t="e">
        <f>гос!I58+част!I58</f>
        <v>#REF!</v>
      </c>
      <c s="41" t="e">
        <f>гос!J58+част!J58</f>
        <v>#REF!</v>
      </c>
      <c s="41" t="e">
        <f>гос!K58+част!K58</f>
        <v>#REF!</v>
      </c>
      <c s="41" t="e">
        <f>гос!L58+част!L58</f>
        <v>#REF!</v>
      </c>
      <c s="41" t="e">
        <f>гос!M58+част!M58</f>
        <v>#REF!</v>
      </c>
      <c s="41" t="e">
        <f>гос!N58+част!N58</f>
        <v>#REF!</v>
      </c>
      <c s="41" t="e">
        <f>гос!O58+част!O58</f>
        <v>#REF!</v>
      </c>
      <c s="41" t="e">
        <f>гос!P58+част!P58</f>
        <v>#REF!</v>
      </c>
      <c s="41" t="e">
        <f>гос!Q58+част!Q58</f>
        <v>#REF!</v>
      </c>
      <c s="41" t="e">
        <f>гос!R58+част!R58</f>
        <v>#REF!</v>
      </c>
      <c s="8" t="e">
        <f t="shared" si="1"/>
        <v>#REF!</v>
      </c>
      <c s="8" t="e">
        <f t="shared" si="2"/>
        <v>#REF!</v>
      </c>
      <c s="184"/>
    </row>
    <row r="59" spans="1:22" ht="15">
      <c r="A59" s="5">
        <v>51</v>
      </c>
      <c s="12">
        <v>2150300</v>
      </c>
      <c s="13" t="s">
        <v>93</v>
      </c>
      <c s="41" t="e">
        <f>гос!D59+част!D59</f>
        <v>#REF!</v>
      </c>
      <c s="41" t="e">
        <f>гос!E59+част!E59</f>
        <v>#REF!</v>
      </c>
      <c s="41" t="e">
        <f>гос!F59+част!F59</f>
        <v>#REF!</v>
      </c>
      <c s="41" t="e">
        <f>гос!G59+част!G59</f>
        <v>#REF!</v>
      </c>
      <c s="41" t="e">
        <f>гос!H59+част!H59</f>
        <v>#REF!</v>
      </c>
      <c s="4"/>
      <c s="41" t="e">
        <f>гос!I59+част!I59</f>
        <v>#REF!</v>
      </c>
      <c s="41" t="e">
        <f>гос!J59+част!J59</f>
        <v>#REF!</v>
      </c>
      <c s="41" t="e">
        <f>гос!K59+част!K59</f>
        <v>#REF!</v>
      </c>
      <c s="41" t="e">
        <f>гос!L59+част!L59</f>
        <v>#REF!</v>
      </c>
      <c s="41" t="e">
        <f>гос!M59+част!M59</f>
        <v>#REF!</v>
      </c>
      <c s="41" t="e">
        <f>гос!N59+част!N59</f>
        <v>#REF!</v>
      </c>
      <c s="41" t="e">
        <f>гос!O59+част!O59</f>
        <v>#REF!</v>
      </c>
      <c s="41" t="e">
        <f>гос!P59+част!P59</f>
        <v>#REF!</v>
      </c>
      <c s="41" t="e">
        <f>гос!Q59+част!Q59</f>
        <v>#REF!</v>
      </c>
      <c s="41" t="e">
        <f>гос!R59+част!R59</f>
        <v>#REF!</v>
      </c>
      <c s="8" t="e">
        <f t="shared" si="1"/>
        <v>#REF!</v>
      </c>
      <c s="8" t="e">
        <f t="shared" si="2"/>
        <v>#REF!</v>
      </c>
      <c s="184"/>
    </row>
    <row r="60" spans="1:22" ht="25.5">
      <c r="A60" s="5">
        <v>52</v>
      </c>
      <c s="24" t="s">
        <v>94</v>
      </c>
      <c s="24" t="s">
        <v>95</v>
      </c>
      <c s="41" t="e">
        <f>гос!D60+част!D60</f>
        <v>#REF!</v>
      </c>
      <c s="41" t="e">
        <f>гос!E60+част!E60</f>
        <v>#REF!</v>
      </c>
      <c s="41" t="e">
        <f>гос!F60+част!F60</f>
        <v>#REF!</v>
      </c>
      <c s="41" t="e">
        <f>гос!G60+част!G60</f>
        <v>#REF!</v>
      </c>
      <c s="41" t="e">
        <f>гос!H60+част!H60</f>
        <v>#REF!</v>
      </c>
      <c s="4" t="e">
        <f t="shared" si="3"/>
        <v>#REF!</v>
      </c>
      <c s="41" t="e">
        <f>гос!I60+част!I60</f>
        <v>#REF!</v>
      </c>
      <c s="41" t="e">
        <f>гос!J60+част!J60</f>
        <v>#REF!</v>
      </c>
      <c s="41" t="e">
        <f>гос!K60+част!K60</f>
        <v>#REF!</v>
      </c>
      <c s="41" t="e">
        <f>гос!L60+част!L60</f>
        <v>#REF!</v>
      </c>
      <c s="41" t="e">
        <f>гос!M60+част!M60</f>
        <v>#REF!</v>
      </c>
      <c s="41" t="e">
        <f>гос!N60+част!N60</f>
        <v>#REF!</v>
      </c>
      <c s="41" t="e">
        <f>гос!O60+част!O60</f>
        <v>#REF!</v>
      </c>
      <c s="41" t="e">
        <f>гос!P60+част!P60</f>
        <v>#REF!</v>
      </c>
      <c s="41" t="e">
        <f>гос!Q60+част!Q60</f>
        <v>#REF!</v>
      </c>
      <c s="41" t="e">
        <f>гос!R60+част!R60</f>
        <v>#REF!</v>
      </c>
      <c s="8" t="e">
        <f t="shared" si="1"/>
        <v>#REF!</v>
      </c>
      <c s="8" t="e">
        <f t="shared" si="2"/>
        <v>#REF!</v>
      </c>
      <c s="184"/>
    </row>
    <row r="61" spans="1:22" ht="25.5">
      <c r="A61" s="5">
        <v>53</v>
      </c>
      <c s="24" t="s">
        <v>96</v>
      </c>
      <c s="24" t="s">
        <v>97</v>
      </c>
      <c s="41" t="e">
        <f>гос!D61+част!D61</f>
        <v>#REF!</v>
      </c>
      <c s="41" t="e">
        <f>гос!E61+част!E61</f>
        <v>#REF!</v>
      </c>
      <c s="41" t="e">
        <f>гос!F61+част!F61</f>
        <v>#REF!</v>
      </c>
      <c s="41" t="e">
        <f>гос!G61+част!G61</f>
        <v>#REF!</v>
      </c>
      <c s="41" t="e">
        <f>гос!H61+част!H61</f>
        <v>#REF!</v>
      </c>
      <c s="4" t="e">
        <f t="shared" si="3"/>
        <v>#REF!</v>
      </c>
      <c s="41" t="e">
        <f>гос!I61+част!I61</f>
        <v>#REF!</v>
      </c>
      <c s="41" t="e">
        <f>гос!J61+част!J61</f>
        <v>#REF!</v>
      </c>
      <c s="41" t="e">
        <f>гос!K61+част!K61</f>
        <v>#REF!</v>
      </c>
      <c s="41" t="e">
        <f>гос!L61+част!L61</f>
        <v>#REF!</v>
      </c>
      <c s="41" t="e">
        <f>гос!M61+част!M61</f>
        <v>#REF!</v>
      </c>
      <c s="41" t="e">
        <f>гос!N61+част!N61</f>
        <v>#REF!</v>
      </c>
      <c s="41" t="e">
        <f>гос!O61+част!O61</f>
        <v>#REF!</v>
      </c>
      <c s="41" t="e">
        <f>гос!P61+част!P61</f>
        <v>#REF!</v>
      </c>
      <c s="41" t="e">
        <f>гос!Q61+част!Q61</f>
        <v>#REF!</v>
      </c>
      <c s="41" t="e">
        <f>гос!R61+част!R61</f>
        <v>#REF!</v>
      </c>
      <c s="8" t="e">
        <f t="shared" si="1"/>
        <v>#REF!</v>
      </c>
      <c s="8" t="e">
        <f t="shared" si="2"/>
        <v>#REF!</v>
      </c>
      <c s="184"/>
    </row>
    <row r="62" spans="1:22" ht="25.5">
      <c r="A62" s="5">
        <v>54</v>
      </c>
      <c s="24" t="s">
        <v>98</v>
      </c>
      <c s="24" t="s">
        <v>99</v>
      </c>
      <c s="41" t="e">
        <f>гос!D62+част!D62</f>
        <v>#REF!</v>
      </c>
      <c s="41" t="e">
        <f>гос!E62+част!E62</f>
        <v>#REF!</v>
      </c>
      <c s="41" t="e">
        <f>гос!F62+част!F62</f>
        <v>#REF!</v>
      </c>
      <c s="41" t="e">
        <f>гос!G62+част!G62</f>
        <v>#REF!</v>
      </c>
      <c s="41" t="e">
        <f>гос!H62+част!H62</f>
        <v>#REF!</v>
      </c>
      <c s="4"/>
      <c s="41" t="e">
        <f>гос!I62+част!I62</f>
        <v>#REF!</v>
      </c>
      <c s="41" t="e">
        <f>гос!J62+част!J62</f>
        <v>#REF!</v>
      </c>
      <c s="41" t="e">
        <f>гос!K62+част!K62</f>
        <v>#REF!</v>
      </c>
      <c s="41" t="e">
        <f>гос!L62+част!L62</f>
        <v>#REF!</v>
      </c>
      <c s="41" t="e">
        <f>гос!M62+част!M62</f>
        <v>#REF!</v>
      </c>
      <c s="41" t="e">
        <f>гос!N62+част!N62</f>
        <v>#REF!</v>
      </c>
      <c s="41" t="e">
        <f>гос!O62+част!O62</f>
        <v>#REF!</v>
      </c>
      <c s="41" t="e">
        <f>гос!P62+част!P62</f>
        <v>#REF!</v>
      </c>
      <c s="41" t="e">
        <f>гос!Q62+част!Q62</f>
        <v>#REF!</v>
      </c>
      <c s="41" t="e">
        <f>гос!R62+част!R62</f>
        <v>#REF!</v>
      </c>
      <c s="8" t="e">
        <f t="shared" si="1"/>
        <v>#REF!</v>
      </c>
      <c s="8" t="e">
        <f t="shared" si="2"/>
        <v>#REF!</v>
      </c>
      <c s="184"/>
    </row>
    <row r="63" spans="1:22" ht="15">
      <c r="A63" s="5">
        <v>55</v>
      </c>
      <c s="24" t="s">
        <v>100</v>
      </c>
      <c s="24" t="s">
        <v>101</v>
      </c>
      <c s="41" t="e">
        <f>гос!D63+част!D63</f>
        <v>#REF!</v>
      </c>
      <c s="41" t="e">
        <f>гос!E63+част!E63</f>
        <v>#REF!</v>
      </c>
      <c s="41" t="e">
        <f>гос!F63+част!F63</f>
        <v>#REF!</v>
      </c>
      <c s="41" t="e">
        <f>гос!G63+част!G63</f>
        <v>#REF!</v>
      </c>
      <c s="41" t="e">
        <f>гос!H63+част!H63</f>
        <v>#REF!</v>
      </c>
      <c s="4"/>
      <c s="41" t="e">
        <f>гос!I63+част!I63</f>
        <v>#REF!</v>
      </c>
      <c s="41" t="e">
        <f>гос!J63+част!J63</f>
        <v>#REF!</v>
      </c>
      <c s="41" t="e">
        <f>гос!K63+част!K63</f>
        <v>#REF!</v>
      </c>
      <c s="41" t="e">
        <f>гос!L63+част!L63</f>
        <v>#REF!</v>
      </c>
      <c s="41" t="e">
        <f>гос!M63+част!M63</f>
        <v>#REF!</v>
      </c>
      <c s="41" t="e">
        <f>гос!N63+част!N63</f>
        <v>#REF!</v>
      </c>
      <c s="41" t="e">
        <f>гос!O63+част!O63</f>
        <v>#REF!</v>
      </c>
      <c s="41" t="e">
        <f>гос!P63+част!P63</f>
        <v>#REF!</v>
      </c>
      <c s="41" t="e">
        <f>гос!Q63+част!Q63</f>
        <v>#REF!</v>
      </c>
      <c s="41" t="e">
        <f>гос!R63+част!R63</f>
        <v>#REF!</v>
      </c>
      <c s="8" t="e">
        <f t="shared" si="1"/>
        <v>#REF!</v>
      </c>
      <c s="8" t="e">
        <f t="shared" si="2"/>
        <v>#REF!</v>
      </c>
      <c s="184"/>
    </row>
    <row r="64" spans="1:22" ht="15">
      <c r="A64" s="5">
        <v>56</v>
      </c>
      <c s="6">
        <v>2150400</v>
      </c>
      <c s="7" t="s">
        <v>102</v>
      </c>
      <c s="41" t="e">
        <f>гос!D64+част!D64</f>
        <v>#REF!</v>
      </c>
      <c s="41" t="e">
        <f>гос!E64+част!E64</f>
        <v>#REF!</v>
      </c>
      <c s="41" t="e">
        <f>гос!F64+част!F64</f>
        <v>#REF!</v>
      </c>
      <c s="41" t="e">
        <f>гос!G64+част!G64</f>
        <v>#REF!</v>
      </c>
      <c s="41" t="e">
        <f>гос!H64+част!H64</f>
        <v>#REF!</v>
      </c>
      <c s="4"/>
      <c s="41" t="e">
        <f>гос!I64+част!I64</f>
        <v>#REF!</v>
      </c>
      <c s="41" t="e">
        <f>гос!J64+част!J64</f>
        <v>#REF!</v>
      </c>
      <c s="41" t="e">
        <f>гос!K64+част!K64</f>
        <v>#REF!</v>
      </c>
      <c s="41" t="e">
        <f>гос!L64+част!L64</f>
        <v>#REF!</v>
      </c>
      <c s="41" t="e">
        <f>гос!M64+част!M64</f>
        <v>#REF!</v>
      </c>
      <c s="41" t="e">
        <f>гос!N64+част!N64</f>
        <v>#REF!</v>
      </c>
      <c s="41" t="e">
        <f>гос!O64+част!O64</f>
        <v>#REF!</v>
      </c>
      <c s="41" t="e">
        <f>гос!P64+част!P64</f>
        <v>#REF!</v>
      </c>
      <c s="41" t="e">
        <f>гос!Q64+част!Q64</f>
        <v>#REF!</v>
      </c>
      <c s="41" t="e">
        <f>гос!R64+част!R64</f>
        <v>#REF!</v>
      </c>
      <c s="8" t="e">
        <f t="shared" si="1"/>
        <v>#REF!</v>
      </c>
      <c s="8" t="e">
        <f t="shared" si="2"/>
        <v>#REF!</v>
      </c>
      <c s="184"/>
    </row>
    <row r="65" spans="1:22" ht="15">
      <c r="A65" s="5">
        <v>57</v>
      </c>
      <c s="24" t="s">
        <v>103</v>
      </c>
      <c s="24" t="s">
        <v>104</v>
      </c>
      <c s="41" t="e">
        <f>гос!D65+част!D65</f>
        <v>#REF!</v>
      </c>
      <c s="41" t="e">
        <f>гос!E65+част!E65</f>
        <v>#REF!</v>
      </c>
      <c s="41" t="e">
        <f>гос!F65+част!F65</f>
        <v>#REF!</v>
      </c>
      <c s="41" t="e">
        <f>гос!G65+част!G65</f>
        <v>#REF!</v>
      </c>
      <c s="41" t="e">
        <f>гос!H65+част!H65</f>
        <v>#REF!</v>
      </c>
      <c s="4"/>
      <c s="41" t="e">
        <f>гос!I65+част!I65</f>
        <v>#REF!</v>
      </c>
      <c s="41" t="e">
        <f>гос!J65+част!J65</f>
        <v>#REF!</v>
      </c>
      <c s="41" t="e">
        <f>гос!K65+част!K65</f>
        <v>#REF!</v>
      </c>
      <c s="41" t="e">
        <f>гос!L65+част!L65</f>
        <v>#REF!</v>
      </c>
      <c s="41" t="e">
        <f>гос!M65+част!M65</f>
        <v>#REF!</v>
      </c>
      <c s="41" t="e">
        <f>гос!N65+част!N65</f>
        <v>#REF!</v>
      </c>
      <c s="41" t="e">
        <f>гос!O65+част!O65</f>
        <v>#REF!</v>
      </c>
      <c s="41" t="e">
        <f>гос!P65+част!P65</f>
        <v>#REF!</v>
      </c>
      <c s="41" t="e">
        <f>гос!Q65+част!Q65</f>
        <v>#REF!</v>
      </c>
      <c s="41" t="e">
        <f>гос!R65+част!R65</f>
        <v>#REF!</v>
      </c>
      <c s="8" t="e">
        <f t="shared" si="1"/>
        <v>#REF!</v>
      </c>
      <c s="8" t="e">
        <f t="shared" si="2"/>
        <v>#REF!</v>
      </c>
      <c s="184"/>
    </row>
    <row r="66" spans="1:22" ht="15">
      <c r="A66" s="5">
        <v>58</v>
      </c>
      <c s="6">
        <v>2150500</v>
      </c>
      <c s="7" t="s">
        <v>105</v>
      </c>
      <c s="41" t="e">
        <f>гос!D66+част!D66</f>
        <v>#REF!</v>
      </c>
      <c s="41" t="e">
        <f>гос!E66+част!E66</f>
        <v>#REF!</v>
      </c>
      <c s="41" t="e">
        <f>гос!F66+част!F66</f>
        <v>#REF!</v>
      </c>
      <c s="41" t="e">
        <f>гос!G66+част!G66</f>
        <v>#REF!</v>
      </c>
      <c s="41" t="e">
        <f>гос!H66+част!H66</f>
        <v>#REF!</v>
      </c>
      <c s="4"/>
      <c s="41" t="e">
        <f>гос!I66+част!I66</f>
        <v>#REF!</v>
      </c>
      <c s="41" t="e">
        <f>гос!J66+част!J66</f>
        <v>#REF!</v>
      </c>
      <c s="41" t="e">
        <f>гос!K66+част!K66</f>
        <v>#REF!</v>
      </c>
      <c s="41" t="e">
        <f>гос!L66+част!L66</f>
        <v>#REF!</v>
      </c>
      <c s="41" t="e">
        <f>гос!M66+част!M66</f>
        <v>#REF!</v>
      </c>
      <c s="41" t="e">
        <f>гос!N66+част!N66</f>
        <v>#REF!</v>
      </c>
      <c s="41" t="e">
        <f>гос!O66+част!O66</f>
        <v>#REF!</v>
      </c>
      <c s="41" t="e">
        <f>гос!P66+част!P66</f>
        <v>#REF!</v>
      </c>
      <c s="41" t="e">
        <f>гос!Q66+част!Q66</f>
        <v>#REF!</v>
      </c>
      <c s="41" t="e">
        <f>гос!R66+част!R66</f>
        <v>#REF!</v>
      </c>
      <c s="8" t="e">
        <f t="shared" si="1"/>
        <v>#REF!</v>
      </c>
      <c s="8" t="e">
        <f t="shared" si="2"/>
        <v>#REF!</v>
      </c>
      <c s="184"/>
    </row>
    <row r="67" spans="1:22" ht="15">
      <c r="A67" s="5">
        <v>59</v>
      </c>
      <c s="24" t="s">
        <v>106</v>
      </c>
      <c s="24" t="s">
        <v>107</v>
      </c>
      <c s="41" t="e">
        <f>гос!D67+част!D67</f>
        <v>#REF!</v>
      </c>
      <c s="41" t="e">
        <f>гос!E67+част!E67</f>
        <v>#REF!</v>
      </c>
      <c s="41" t="e">
        <f>гос!F67+част!F67</f>
        <v>#REF!</v>
      </c>
      <c s="41" t="e">
        <f>гос!G67+част!G67</f>
        <v>#REF!</v>
      </c>
      <c s="41" t="e">
        <f>гос!H67+част!H67</f>
        <v>#REF!</v>
      </c>
      <c s="4"/>
      <c s="41" t="e">
        <f>гос!I67+част!I67</f>
        <v>#REF!</v>
      </c>
      <c s="41" t="e">
        <f>гос!J67+част!J67</f>
        <v>#REF!</v>
      </c>
      <c s="41" t="e">
        <f>гос!K67+част!K67</f>
        <v>#REF!</v>
      </c>
      <c s="41" t="e">
        <f>гос!L67+част!L67</f>
        <v>#REF!</v>
      </c>
      <c s="41" t="e">
        <f>гос!M67+част!M67</f>
        <v>#REF!</v>
      </c>
      <c s="41" t="e">
        <f>гос!N67+част!N67</f>
        <v>#REF!</v>
      </c>
      <c s="41" t="e">
        <f>гос!O67+част!O67</f>
        <v>#REF!</v>
      </c>
      <c s="41" t="e">
        <f>гос!P67+част!P67</f>
        <v>#REF!</v>
      </c>
      <c s="41" t="e">
        <f>гос!Q67+част!Q67</f>
        <v>#REF!</v>
      </c>
      <c s="41" t="e">
        <f>гос!R67+част!R67</f>
        <v>#REF!</v>
      </c>
      <c s="8" t="e">
        <f t="shared" si="1"/>
        <v>#REF!</v>
      </c>
      <c s="8" t="e">
        <f t="shared" si="2"/>
        <v>#REF!</v>
      </c>
      <c s="184"/>
    </row>
    <row r="68" spans="1:22" ht="15">
      <c r="A68" s="5">
        <v>60</v>
      </c>
      <c s="24" t="s">
        <v>108</v>
      </c>
      <c s="24" t="s">
        <v>109</v>
      </c>
      <c s="41" t="e">
        <f>гос!D68+част!D68</f>
        <v>#REF!</v>
      </c>
      <c s="41" t="e">
        <f>гос!E68+част!E68</f>
        <v>#REF!</v>
      </c>
      <c s="41" t="e">
        <f>гос!F68+част!F68</f>
        <v>#REF!</v>
      </c>
      <c s="41" t="e">
        <f>гос!G68+част!G68</f>
        <v>#REF!</v>
      </c>
      <c s="41" t="e">
        <f>гос!H68+част!H68</f>
        <v>#REF!</v>
      </c>
      <c s="4"/>
      <c s="41" t="e">
        <f>гос!I68+част!I68</f>
        <v>#REF!</v>
      </c>
      <c s="41" t="e">
        <f>гос!J68+част!J68</f>
        <v>#REF!</v>
      </c>
      <c s="41" t="e">
        <f>гос!K68+част!K68</f>
        <v>#REF!</v>
      </c>
      <c s="41" t="e">
        <f>гос!L68+част!L68</f>
        <v>#REF!</v>
      </c>
      <c s="41" t="e">
        <f>гос!M68+част!M68</f>
        <v>#REF!</v>
      </c>
      <c s="41" t="e">
        <f>гос!N68+част!N68</f>
        <v>#REF!</v>
      </c>
      <c s="41" t="e">
        <f>гос!O68+част!O68</f>
        <v>#REF!</v>
      </c>
      <c s="41" t="e">
        <f>гос!P68+част!P68</f>
        <v>#REF!</v>
      </c>
      <c s="41" t="e">
        <f>гос!Q68+част!Q68</f>
        <v>#REF!</v>
      </c>
      <c s="41" t="e">
        <f>гос!R68+част!R68</f>
        <v>#REF!</v>
      </c>
      <c s="8" t="e">
        <f t="shared" si="1"/>
        <v>#REF!</v>
      </c>
      <c s="8" t="e">
        <f t="shared" si="2"/>
        <v>#REF!</v>
      </c>
      <c s="184"/>
    </row>
    <row r="69" spans="1:22" ht="15">
      <c r="A69" s="5">
        <v>61</v>
      </c>
      <c s="24" t="s">
        <v>110</v>
      </c>
      <c s="24" t="s">
        <v>111</v>
      </c>
      <c s="41" t="e">
        <f>гос!D69+част!D69</f>
        <v>#REF!</v>
      </c>
      <c s="41" t="e">
        <f>гос!E69+част!E69</f>
        <v>#REF!</v>
      </c>
      <c s="41" t="e">
        <f>гос!F69+част!F69</f>
        <v>#REF!</v>
      </c>
      <c s="41" t="e">
        <f>гос!G69+част!G69</f>
        <v>#REF!</v>
      </c>
      <c s="41" t="e">
        <f>гос!H69+част!H69</f>
        <v>#REF!</v>
      </c>
      <c s="4"/>
      <c s="41" t="e">
        <f>гос!I69+част!I69</f>
        <v>#REF!</v>
      </c>
      <c s="41" t="e">
        <f>гос!J69+част!J69</f>
        <v>#REF!</v>
      </c>
      <c s="41" t="e">
        <f>гос!K69+част!K69</f>
        <v>#REF!</v>
      </c>
      <c s="41" t="e">
        <f>гос!L69+част!L69</f>
        <v>#REF!</v>
      </c>
      <c s="41" t="e">
        <f>гос!M69+част!M69</f>
        <v>#REF!</v>
      </c>
      <c s="41" t="e">
        <f>гос!N69+част!N69</f>
        <v>#REF!</v>
      </c>
      <c s="41" t="e">
        <f>гос!O69+част!O69</f>
        <v>#REF!</v>
      </c>
      <c s="41" t="e">
        <f>гос!P69+част!P69</f>
        <v>#REF!</v>
      </c>
      <c s="41" t="e">
        <f>гос!Q69+част!Q69</f>
        <v>#REF!</v>
      </c>
      <c s="41" t="e">
        <f>гос!R69+част!R69</f>
        <v>#REF!</v>
      </c>
      <c s="8" t="e">
        <f t="shared" si="1"/>
        <v>#REF!</v>
      </c>
      <c s="8" t="e">
        <f t="shared" si="2"/>
        <v>#REF!</v>
      </c>
      <c s="184"/>
    </row>
    <row r="70" spans="1:22" ht="15">
      <c r="A70" s="5">
        <v>62</v>
      </c>
      <c s="24" t="s">
        <v>112</v>
      </c>
      <c s="24" t="s">
        <v>113</v>
      </c>
      <c s="41" t="e">
        <f>гос!D70+част!D70</f>
        <v>#REF!</v>
      </c>
      <c s="41" t="e">
        <f>гос!E70+част!E70</f>
        <v>#REF!</v>
      </c>
      <c s="41" t="e">
        <f>гос!F70+част!F70</f>
        <v>#REF!</v>
      </c>
      <c s="41" t="e">
        <f>гос!G70+част!G70</f>
        <v>#REF!</v>
      </c>
      <c s="41" t="e">
        <f>гос!H70+част!H70</f>
        <v>#REF!</v>
      </c>
      <c s="4"/>
      <c s="41" t="e">
        <f>гос!I70+част!I70</f>
        <v>#REF!</v>
      </c>
      <c s="41" t="e">
        <f>гос!J70+част!J70</f>
        <v>#REF!</v>
      </c>
      <c s="41" t="e">
        <f>гос!K70+част!K70</f>
        <v>#REF!</v>
      </c>
      <c s="41" t="e">
        <f>гос!L70+част!L70</f>
        <v>#REF!</v>
      </c>
      <c s="41" t="e">
        <f>гос!M70+част!M70</f>
        <v>#REF!</v>
      </c>
      <c s="41" t="e">
        <f>гос!N70+част!N70</f>
        <v>#REF!</v>
      </c>
      <c s="41" t="e">
        <f>гос!O70+част!O70</f>
        <v>#REF!</v>
      </c>
      <c s="41" t="e">
        <f>гос!P70+част!P70</f>
        <v>#REF!</v>
      </c>
      <c s="41" t="e">
        <f>гос!Q70+част!Q70</f>
        <v>#REF!</v>
      </c>
      <c s="41" t="e">
        <f>гос!R70+част!R70</f>
        <v>#REF!</v>
      </c>
      <c s="8" t="e">
        <f t="shared" si="1"/>
        <v>#REF!</v>
      </c>
      <c s="8" t="e">
        <f t="shared" si="2"/>
        <v>#REF!</v>
      </c>
      <c s="184"/>
    </row>
    <row r="71" spans="1:22" ht="15">
      <c r="A71" s="5">
        <v>63</v>
      </c>
      <c s="24" t="s">
        <v>114</v>
      </c>
      <c s="24" t="s">
        <v>115</v>
      </c>
      <c s="41" t="e">
        <f>гос!D71+част!D71</f>
        <v>#REF!</v>
      </c>
      <c s="41" t="e">
        <f>гос!E71+част!E71</f>
        <v>#REF!</v>
      </c>
      <c s="41" t="e">
        <f>гос!F71+част!F71</f>
        <v>#REF!</v>
      </c>
      <c s="41" t="e">
        <f>гос!G71+част!G71</f>
        <v>#REF!</v>
      </c>
      <c s="41" t="e">
        <f>гос!H71+част!H71</f>
        <v>#REF!</v>
      </c>
      <c s="4"/>
      <c s="41" t="e">
        <f>гос!I71+част!I71</f>
        <v>#REF!</v>
      </c>
      <c s="41" t="e">
        <f>гос!J71+част!J71</f>
        <v>#REF!</v>
      </c>
      <c s="41" t="e">
        <f>гос!K71+част!K71</f>
        <v>#REF!</v>
      </c>
      <c s="41" t="e">
        <f>гос!L71+част!L71</f>
        <v>#REF!</v>
      </c>
      <c s="41" t="e">
        <f>гос!M71+част!M71</f>
        <v>#REF!</v>
      </c>
      <c s="41" t="e">
        <f>гос!N71+част!N71</f>
        <v>#REF!</v>
      </c>
      <c s="41" t="e">
        <f>гос!O71+част!O71</f>
        <v>#REF!</v>
      </c>
      <c s="41" t="e">
        <f>гос!P71+част!P71</f>
        <v>#REF!</v>
      </c>
      <c s="41" t="e">
        <f>гос!Q71+част!Q71</f>
        <v>#REF!</v>
      </c>
      <c s="41" t="e">
        <f>гос!R71+част!R71</f>
        <v>#REF!</v>
      </c>
      <c s="8" t="e">
        <f t="shared" si="1"/>
        <v>#REF!</v>
      </c>
      <c s="8" t="e">
        <f t="shared" si="2"/>
        <v>#REF!</v>
      </c>
      <c s="184"/>
    </row>
    <row r="72" spans="1:22" ht="15">
      <c r="A72" s="5">
        <v>64</v>
      </c>
      <c s="6">
        <v>2150700</v>
      </c>
      <c s="7" t="s">
        <v>116</v>
      </c>
      <c s="41" t="e">
        <f>гос!D72+част!D72</f>
        <v>#REF!</v>
      </c>
      <c s="41" t="e">
        <f>гос!E72+част!E72</f>
        <v>#REF!</v>
      </c>
      <c s="41" t="e">
        <f>гос!F72+част!F72</f>
        <v>#REF!</v>
      </c>
      <c s="41" t="e">
        <f>гос!G72+част!G72</f>
        <v>#REF!</v>
      </c>
      <c s="41" t="e">
        <f>гос!H72+част!H72</f>
        <v>#REF!</v>
      </c>
      <c s="4"/>
      <c s="41" t="e">
        <f>гос!I72+част!I72</f>
        <v>#REF!</v>
      </c>
      <c s="41" t="e">
        <f>гос!J72+част!J72</f>
        <v>#REF!</v>
      </c>
      <c s="41" t="e">
        <f>гос!K72+част!K72</f>
        <v>#REF!</v>
      </c>
      <c s="41" t="e">
        <f>гос!L72+част!L72</f>
        <v>#REF!</v>
      </c>
      <c s="41" t="e">
        <f>гос!M72+част!M72</f>
        <v>#REF!</v>
      </c>
      <c s="41" t="e">
        <f>гос!N72+част!N72</f>
        <v>#REF!</v>
      </c>
      <c s="41" t="e">
        <f>гос!O72+част!O72</f>
        <v>#REF!</v>
      </c>
      <c s="41" t="e">
        <f>гос!P72+част!P72</f>
        <v>#REF!</v>
      </c>
      <c s="41" t="e">
        <f>гос!Q72+част!Q72</f>
        <v>#REF!</v>
      </c>
      <c s="41" t="e">
        <f>гос!R72+част!R72</f>
        <v>#REF!</v>
      </c>
      <c s="8" t="e">
        <f t="shared" si="1"/>
        <v>#REF!</v>
      </c>
      <c s="8" t="e">
        <f t="shared" si="2"/>
        <v>#REF!</v>
      </c>
      <c s="184"/>
    </row>
    <row r="73" spans="1:22" ht="15">
      <c r="A73" s="5">
        <v>65</v>
      </c>
      <c s="24" t="s">
        <v>117</v>
      </c>
      <c s="24" t="s">
        <v>118</v>
      </c>
      <c s="41" t="e">
        <f>гос!D73+част!D73</f>
        <v>#REF!</v>
      </c>
      <c s="41" t="e">
        <f>гос!E73+част!E73</f>
        <v>#REF!</v>
      </c>
      <c s="41" t="e">
        <f>гос!F73+част!F73</f>
        <v>#REF!</v>
      </c>
      <c s="41" t="e">
        <f>гос!G73+част!G73</f>
        <v>#REF!</v>
      </c>
      <c s="41" t="e">
        <f>гос!H73+част!H73</f>
        <v>#REF!</v>
      </c>
      <c s="4"/>
      <c s="41" t="e">
        <f>гос!I73+част!I73</f>
        <v>#REF!</v>
      </c>
      <c s="41" t="e">
        <f>гос!J73+част!J73</f>
        <v>#REF!</v>
      </c>
      <c s="41" t="e">
        <f>гос!K73+част!K73</f>
        <v>#REF!</v>
      </c>
      <c s="41" t="e">
        <f>гос!L73+част!L73</f>
        <v>#REF!</v>
      </c>
      <c s="41" t="e">
        <f>гос!M73+част!M73</f>
        <v>#REF!</v>
      </c>
      <c s="41" t="e">
        <f>гос!N73+част!N73</f>
        <v>#REF!</v>
      </c>
      <c s="41" t="e">
        <f>гос!O73+част!O73</f>
        <v>#REF!</v>
      </c>
      <c s="41" t="e">
        <f>гос!P73+част!P73</f>
        <v>#REF!</v>
      </c>
      <c s="41" t="e">
        <f>гос!Q73+част!Q73</f>
        <v>#REF!</v>
      </c>
      <c s="41" t="e">
        <f>гос!R73+част!R73</f>
        <v>#REF!</v>
      </c>
      <c s="8" t="e">
        <f t="shared" si="1"/>
        <v>#REF!</v>
      </c>
      <c s="8" t="e">
        <f t="shared" si="2"/>
        <v>#REF!</v>
      </c>
      <c s="184"/>
    </row>
    <row r="74" spans="1:22" ht="15">
      <c r="A74" s="5">
        <v>66</v>
      </c>
      <c s="24" t="s">
        <v>119</v>
      </c>
      <c s="24" t="s">
        <v>120</v>
      </c>
      <c s="41" t="e">
        <f>гос!D74+част!D74</f>
        <v>#REF!</v>
      </c>
      <c s="41" t="e">
        <f>гос!E74+част!E74</f>
        <v>#REF!</v>
      </c>
      <c s="41" t="e">
        <f>гос!F74+част!F74</f>
        <v>#REF!</v>
      </c>
      <c s="41" t="e">
        <f>гос!G74+част!G74</f>
        <v>#REF!</v>
      </c>
      <c s="41" t="e">
        <f>гос!H74+част!H74</f>
        <v>#REF!</v>
      </c>
      <c s="4"/>
      <c s="41" t="e">
        <f>гос!I74+част!I74</f>
        <v>#REF!</v>
      </c>
      <c s="41" t="e">
        <f>гос!J74+част!J74</f>
        <v>#REF!</v>
      </c>
      <c s="41" t="e">
        <f>гос!K74+част!K74</f>
        <v>#REF!</v>
      </c>
      <c s="41" t="e">
        <f>гос!L74+част!L74</f>
        <v>#REF!</v>
      </c>
      <c s="41" t="e">
        <f>гос!M74+част!M74</f>
        <v>#REF!</v>
      </c>
      <c s="41" t="e">
        <f>гос!N74+част!N74</f>
        <v>#REF!</v>
      </c>
      <c s="41" t="e">
        <f>гос!O74+част!O74</f>
        <v>#REF!</v>
      </c>
      <c s="41" t="e">
        <f>гос!P74+част!P74</f>
        <v>#REF!</v>
      </c>
      <c s="41" t="e">
        <f>гос!Q74+част!Q74</f>
        <v>#REF!</v>
      </c>
      <c s="41" t="e">
        <f>гос!R74+част!R74</f>
        <v>#REF!</v>
      </c>
      <c s="8" t="e">
        <f t="shared" si="4" ref="T74:T137">D74-F74-J74-L74-N74-P74-R74</f>
        <v>#REF!</v>
      </c>
      <c s="8" t="e">
        <f t="shared" si="5" ref="U74:U137">E74-G74-K74-M74-O74-Q74-S74</f>
        <v>#REF!</v>
      </c>
      <c s="184"/>
    </row>
    <row r="75" spans="1:22" ht="25.5">
      <c r="A75" s="5">
        <v>67</v>
      </c>
      <c s="24" t="s">
        <v>121</v>
      </c>
      <c s="24" t="s">
        <v>122</v>
      </c>
      <c s="41" t="e">
        <f>гос!D75+част!D75</f>
        <v>#REF!</v>
      </c>
      <c s="41" t="e">
        <f>гос!E75+част!E75</f>
        <v>#REF!</v>
      </c>
      <c s="41" t="e">
        <f>гос!F75+част!F75</f>
        <v>#REF!</v>
      </c>
      <c s="41" t="e">
        <f>гос!G75+част!G75</f>
        <v>#REF!</v>
      </c>
      <c s="41" t="e">
        <f>гос!H75+част!H75</f>
        <v>#REF!</v>
      </c>
      <c s="4"/>
      <c s="41" t="e">
        <f>гос!I75+част!I75</f>
        <v>#REF!</v>
      </c>
      <c s="41" t="e">
        <f>гос!J75+част!J75</f>
        <v>#REF!</v>
      </c>
      <c s="41" t="e">
        <f>гос!K75+част!K75</f>
        <v>#REF!</v>
      </c>
      <c s="41" t="e">
        <f>гос!L75+част!L75</f>
        <v>#REF!</v>
      </c>
      <c s="41" t="e">
        <f>гос!M75+част!M75</f>
        <v>#REF!</v>
      </c>
      <c s="41" t="e">
        <f>гос!N75+част!N75</f>
        <v>#REF!</v>
      </c>
      <c s="41" t="e">
        <f>гос!O75+част!O75</f>
        <v>#REF!</v>
      </c>
      <c s="41" t="e">
        <f>гос!P75+част!P75</f>
        <v>#REF!</v>
      </c>
      <c s="41" t="e">
        <f>гос!Q75+част!Q75</f>
        <v>#REF!</v>
      </c>
      <c s="41" t="e">
        <f>гос!R75+част!R75</f>
        <v>#REF!</v>
      </c>
      <c s="8" t="e">
        <f t="shared" si="4"/>
        <v>#REF!</v>
      </c>
      <c s="8" t="e">
        <f t="shared" si="5"/>
        <v>#REF!</v>
      </c>
      <c s="184"/>
    </row>
    <row r="76" spans="1:22" ht="25.5">
      <c r="A76" s="5">
        <v>68</v>
      </c>
      <c s="24" t="s">
        <v>123</v>
      </c>
      <c s="24" t="s">
        <v>124</v>
      </c>
      <c s="41" t="e">
        <f>гос!D76+част!D76</f>
        <v>#REF!</v>
      </c>
      <c s="41" t="e">
        <f>гос!E76+част!E76</f>
        <v>#REF!</v>
      </c>
      <c s="41" t="e">
        <f>гос!F76+част!F76</f>
        <v>#REF!</v>
      </c>
      <c s="41" t="e">
        <f>гос!G76+част!G76</f>
        <v>#REF!</v>
      </c>
      <c s="41" t="e">
        <f>гос!H76+част!H76</f>
        <v>#REF!</v>
      </c>
      <c s="4"/>
      <c s="41" t="e">
        <f>гос!I76+част!I76</f>
        <v>#REF!</v>
      </c>
      <c s="41" t="e">
        <f>гос!J76+част!J76</f>
        <v>#REF!</v>
      </c>
      <c s="41" t="e">
        <f>гос!K76+част!K76</f>
        <v>#REF!</v>
      </c>
      <c s="41" t="e">
        <f>гос!L76+част!L76</f>
        <v>#REF!</v>
      </c>
      <c s="41" t="e">
        <f>гос!M76+част!M76</f>
        <v>#REF!</v>
      </c>
      <c s="41" t="e">
        <f>гос!N76+част!N76</f>
        <v>#REF!</v>
      </c>
      <c s="41" t="e">
        <f>гос!O76+част!O76</f>
        <v>#REF!</v>
      </c>
      <c s="41" t="e">
        <f>гос!P76+част!P76</f>
        <v>#REF!</v>
      </c>
      <c s="41" t="e">
        <f>гос!Q76+част!Q76</f>
        <v>#REF!</v>
      </c>
      <c s="41" t="e">
        <f>гос!R76+част!R76</f>
        <v>#REF!</v>
      </c>
      <c s="8" t="e">
        <f t="shared" si="4"/>
        <v>#REF!</v>
      </c>
      <c s="8" t="e">
        <f t="shared" si="5"/>
        <v>#REF!</v>
      </c>
      <c s="184"/>
    </row>
    <row r="77" spans="1:22" ht="25.5">
      <c r="A77" s="5">
        <v>69</v>
      </c>
      <c s="24" t="s">
        <v>125</v>
      </c>
      <c s="24" t="s">
        <v>126</v>
      </c>
      <c s="41" t="e">
        <f>гос!D77+част!D77</f>
        <v>#REF!</v>
      </c>
      <c s="41" t="e">
        <f>гос!E77+част!E77</f>
        <v>#REF!</v>
      </c>
      <c s="41" t="e">
        <f>гос!F77+част!F77</f>
        <v>#REF!</v>
      </c>
      <c s="41" t="e">
        <f>гос!G77+част!G77</f>
        <v>#REF!</v>
      </c>
      <c s="41" t="e">
        <f>гос!H77+част!H77</f>
        <v>#REF!</v>
      </c>
      <c s="4"/>
      <c s="41" t="e">
        <f>гос!I77+част!I77</f>
        <v>#REF!</v>
      </c>
      <c s="41" t="e">
        <f>гос!J77+част!J77</f>
        <v>#REF!</v>
      </c>
      <c s="41" t="e">
        <f>гос!K77+част!K77</f>
        <v>#REF!</v>
      </c>
      <c s="41" t="e">
        <f>гос!L77+част!L77</f>
        <v>#REF!</v>
      </c>
      <c s="41" t="e">
        <f>гос!M77+част!M77</f>
        <v>#REF!</v>
      </c>
      <c s="41" t="e">
        <f>гос!N77+част!N77</f>
        <v>#REF!</v>
      </c>
      <c s="41" t="e">
        <f>гос!O77+част!O77</f>
        <v>#REF!</v>
      </c>
      <c s="41" t="e">
        <f>гос!P77+част!P77</f>
        <v>#REF!</v>
      </c>
      <c s="41" t="e">
        <f>гос!Q77+част!Q77</f>
        <v>#REF!</v>
      </c>
      <c s="41" t="e">
        <f>гос!R77+част!R77</f>
        <v>#REF!</v>
      </c>
      <c s="8" t="e">
        <f t="shared" si="4"/>
        <v>#REF!</v>
      </c>
      <c s="8" t="e">
        <f t="shared" si="5"/>
        <v>#REF!</v>
      </c>
      <c s="184"/>
    </row>
    <row r="78" spans="1:22" ht="25.5">
      <c r="A78" s="5">
        <v>70</v>
      </c>
      <c s="24" t="s">
        <v>127</v>
      </c>
      <c s="24" t="s">
        <v>128</v>
      </c>
      <c s="41" t="e">
        <f>гос!D78+част!D78</f>
        <v>#REF!</v>
      </c>
      <c s="41" t="e">
        <f>гос!E78+част!E78</f>
        <v>#REF!</v>
      </c>
      <c s="41" t="e">
        <f>гос!F78+част!F78</f>
        <v>#REF!</v>
      </c>
      <c s="41" t="e">
        <f>гос!G78+част!G78</f>
        <v>#REF!</v>
      </c>
      <c s="41" t="e">
        <f>гос!H78+част!H78</f>
        <v>#REF!</v>
      </c>
      <c s="4"/>
      <c s="41" t="e">
        <f>гос!I78+част!I78</f>
        <v>#REF!</v>
      </c>
      <c s="41" t="e">
        <f>гос!J78+част!J78</f>
        <v>#REF!</v>
      </c>
      <c s="41" t="e">
        <f>гос!K78+част!K78</f>
        <v>#REF!</v>
      </c>
      <c s="41" t="e">
        <f>гос!L78+част!L78</f>
        <v>#REF!</v>
      </c>
      <c s="41" t="e">
        <f>гос!M78+част!M78</f>
        <v>#REF!</v>
      </c>
      <c s="41" t="e">
        <f>гос!N78+част!N78</f>
        <v>#REF!</v>
      </c>
      <c s="41" t="e">
        <f>гос!O78+част!O78</f>
        <v>#REF!</v>
      </c>
      <c s="41" t="e">
        <f>гос!P78+част!P78</f>
        <v>#REF!</v>
      </c>
      <c s="41" t="e">
        <f>гос!Q78+част!Q78</f>
        <v>#REF!</v>
      </c>
      <c s="41" t="e">
        <f>гос!R78+част!R78</f>
        <v>#REF!</v>
      </c>
      <c s="8" t="e">
        <f t="shared" si="4"/>
        <v>#REF!</v>
      </c>
      <c s="8" t="e">
        <f t="shared" si="5"/>
        <v>#REF!</v>
      </c>
      <c s="184"/>
    </row>
    <row r="79" spans="1:22" ht="25.5">
      <c r="A79" s="5">
        <v>71</v>
      </c>
      <c s="24" t="s">
        <v>129</v>
      </c>
      <c s="24" t="s">
        <v>130</v>
      </c>
      <c s="41" t="e">
        <f>гос!D79+част!D79</f>
        <v>#REF!</v>
      </c>
      <c s="41" t="e">
        <f>гос!E79+част!E79</f>
        <v>#REF!</v>
      </c>
      <c s="41" t="e">
        <f>гос!F79+част!F79</f>
        <v>#REF!</v>
      </c>
      <c s="41" t="e">
        <f>гос!G79+част!G79</f>
        <v>#REF!</v>
      </c>
      <c s="41" t="e">
        <f>гос!H79+част!H79</f>
        <v>#REF!</v>
      </c>
      <c s="4"/>
      <c s="41" t="e">
        <f>гос!I79+част!I79</f>
        <v>#REF!</v>
      </c>
      <c s="41" t="e">
        <f>гос!J79+част!J79</f>
        <v>#REF!</v>
      </c>
      <c s="41" t="e">
        <f>гос!K79+част!K79</f>
        <v>#REF!</v>
      </c>
      <c s="41" t="e">
        <f>гос!L79+част!L79</f>
        <v>#REF!</v>
      </c>
      <c s="41" t="e">
        <f>гос!M79+част!M79</f>
        <v>#REF!</v>
      </c>
      <c s="41" t="e">
        <f>гос!N79+част!N79</f>
        <v>#REF!</v>
      </c>
      <c s="41" t="e">
        <f>гос!O79+част!O79</f>
        <v>#REF!</v>
      </c>
      <c s="41" t="e">
        <f>гос!P79+част!P79</f>
        <v>#REF!</v>
      </c>
      <c s="41" t="e">
        <f>гос!Q79+част!Q79</f>
        <v>#REF!</v>
      </c>
      <c s="41" t="e">
        <f>гос!R79+част!R79</f>
        <v>#REF!</v>
      </c>
      <c s="8" t="e">
        <f t="shared" si="4"/>
        <v>#REF!</v>
      </c>
      <c s="8" t="e">
        <f t="shared" si="5"/>
        <v>#REF!</v>
      </c>
      <c s="184"/>
    </row>
    <row r="80" spans="1:22" ht="15">
      <c r="A80" s="5">
        <v>72</v>
      </c>
      <c s="6">
        <v>2150900</v>
      </c>
      <c s="7" t="s">
        <v>131</v>
      </c>
      <c s="41" t="e">
        <f>гос!D80+част!D80</f>
        <v>#REF!</v>
      </c>
      <c s="41" t="e">
        <f>гос!E80+част!E80</f>
        <v>#REF!</v>
      </c>
      <c s="41" t="e">
        <f>гос!F80+част!F80</f>
        <v>#REF!</v>
      </c>
      <c s="41" t="e">
        <f>гос!G80+част!G80</f>
        <v>#REF!</v>
      </c>
      <c s="41" t="e">
        <f>гос!H80+част!H80</f>
        <v>#REF!</v>
      </c>
      <c s="4"/>
      <c s="41" t="e">
        <f>гос!I80+част!I80</f>
        <v>#REF!</v>
      </c>
      <c s="41" t="e">
        <f>гос!J80+част!J80</f>
        <v>#REF!</v>
      </c>
      <c s="41" t="e">
        <f>гос!K80+част!K80</f>
        <v>#REF!</v>
      </c>
      <c s="41" t="e">
        <f>гос!L80+част!L80</f>
        <v>#REF!</v>
      </c>
      <c s="41" t="e">
        <f>гос!M80+част!M80</f>
        <v>#REF!</v>
      </c>
      <c s="41" t="e">
        <f>гос!N80+част!N80</f>
        <v>#REF!</v>
      </c>
      <c s="41" t="e">
        <f>гос!O80+част!O80</f>
        <v>#REF!</v>
      </c>
      <c s="41" t="e">
        <f>гос!P80+част!P80</f>
        <v>#REF!</v>
      </c>
      <c s="41" t="e">
        <f>гос!Q80+част!Q80</f>
        <v>#REF!</v>
      </c>
      <c s="41" t="e">
        <f>гос!R80+част!R80</f>
        <v>#REF!</v>
      </c>
      <c s="8" t="e">
        <f t="shared" si="4"/>
        <v>#REF!</v>
      </c>
      <c s="8" t="e">
        <f t="shared" si="5"/>
        <v>#REF!</v>
      </c>
      <c s="184"/>
    </row>
    <row r="81" spans="1:22" ht="15">
      <c r="A81" s="5">
        <v>73</v>
      </c>
      <c s="24" t="s">
        <v>132</v>
      </c>
      <c s="24" t="s">
        <v>133</v>
      </c>
      <c s="41" t="e">
        <f>гос!D81+част!D81</f>
        <v>#REF!</v>
      </c>
      <c s="41" t="e">
        <f>гос!E81+част!E81</f>
        <v>#REF!</v>
      </c>
      <c s="41" t="e">
        <f>гос!F81+част!F81</f>
        <v>#REF!</v>
      </c>
      <c s="41" t="e">
        <f>гос!G81+част!G81</f>
        <v>#REF!</v>
      </c>
      <c s="41" t="e">
        <f>гос!H81+част!H81</f>
        <v>#REF!</v>
      </c>
      <c s="4"/>
      <c s="41" t="e">
        <f>гос!I81+част!I81</f>
        <v>#REF!</v>
      </c>
      <c s="41" t="e">
        <f>гос!J81+част!J81</f>
        <v>#REF!</v>
      </c>
      <c s="41" t="e">
        <f>гос!K81+част!K81</f>
        <v>#REF!</v>
      </c>
      <c s="41" t="e">
        <f>гос!L81+част!L81</f>
        <v>#REF!</v>
      </c>
      <c s="41" t="e">
        <f>гос!M81+част!M81</f>
        <v>#REF!</v>
      </c>
      <c s="41" t="e">
        <f>гос!N81+част!N81</f>
        <v>#REF!</v>
      </c>
      <c s="41" t="e">
        <f>гос!O81+част!O81</f>
        <v>#REF!</v>
      </c>
      <c s="41" t="e">
        <f>гос!P81+част!P81</f>
        <v>#REF!</v>
      </c>
      <c s="41" t="e">
        <f>гос!Q81+част!Q81</f>
        <v>#REF!</v>
      </c>
      <c s="41" t="e">
        <f>гос!R81+част!R81</f>
        <v>#REF!</v>
      </c>
      <c s="8" t="e">
        <f t="shared" si="4"/>
        <v>#REF!</v>
      </c>
      <c s="8" t="e">
        <f t="shared" si="5"/>
        <v>#REF!</v>
      </c>
      <c s="184"/>
    </row>
    <row r="82" spans="1:22" ht="25.5">
      <c r="A82" s="5">
        <v>74</v>
      </c>
      <c s="24" t="s">
        <v>134</v>
      </c>
      <c s="24" t="s">
        <v>135</v>
      </c>
      <c s="41" t="e">
        <f>гос!D82+част!D82</f>
        <v>#REF!</v>
      </c>
      <c s="41" t="e">
        <f>гос!E82+част!E82</f>
        <v>#REF!</v>
      </c>
      <c s="41" t="e">
        <f>гос!F82+част!F82</f>
        <v>#REF!</v>
      </c>
      <c s="41" t="e">
        <f>гос!G82+част!G82</f>
        <v>#REF!</v>
      </c>
      <c s="41" t="e">
        <f>гос!H82+част!H82</f>
        <v>#REF!</v>
      </c>
      <c s="4"/>
      <c s="41" t="e">
        <f>гос!I82+част!I82</f>
        <v>#REF!</v>
      </c>
      <c s="41" t="e">
        <f>гос!J82+част!J82</f>
        <v>#REF!</v>
      </c>
      <c s="41" t="e">
        <f>гос!K82+част!K82</f>
        <v>#REF!</v>
      </c>
      <c s="41" t="e">
        <f>гос!L82+част!L82</f>
        <v>#REF!</v>
      </c>
      <c s="41" t="e">
        <f>гос!M82+част!M82</f>
        <v>#REF!</v>
      </c>
      <c s="41" t="e">
        <f>гос!N82+част!N82</f>
        <v>#REF!</v>
      </c>
      <c s="41" t="e">
        <f>гос!O82+част!O82</f>
        <v>#REF!</v>
      </c>
      <c s="41" t="e">
        <f>гос!P82+част!P82</f>
        <v>#REF!</v>
      </c>
      <c s="41" t="e">
        <f>гос!Q82+част!Q82</f>
        <v>#REF!</v>
      </c>
      <c s="41" t="e">
        <f>гос!R82+част!R82</f>
        <v>#REF!</v>
      </c>
      <c s="8" t="e">
        <f t="shared" si="4"/>
        <v>#REF!</v>
      </c>
      <c s="8" t="e">
        <f t="shared" si="5"/>
        <v>#REF!</v>
      </c>
      <c s="184"/>
    </row>
    <row r="83" spans="1:22" ht="28.5">
      <c r="A83" s="5">
        <v>75</v>
      </c>
      <c s="6">
        <v>2151000</v>
      </c>
      <c s="7" t="s">
        <v>136</v>
      </c>
      <c s="41" t="e">
        <f>гос!D83+част!D83</f>
        <v>#REF!</v>
      </c>
      <c s="41" t="e">
        <f>гос!E83+част!E83</f>
        <v>#REF!</v>
      </c>
      <c s="41" t="e">
        <f>гос!F83+част!F83</f>
        <v>#REF!</v>
      </c>
      <c s="41" t="e">
        <f>гос!G83+част!G83</f>
        <v>#REF!</v>
      </c>
      <c s="41" t="e">
        <f>гос!H83+част!H83</f>
        <v>#REF!</v>
      </c>
      <c s="4"/>
      <c s="41" t="e">
        <f>гос!I83+част!I83</f>
        <v>#REF!</v>
      </c>
      <c s="41" t="e">
        <f>гос!J83+част!J83</f>
        <v>#REF!</v>
      </c>
      <c s="41" t="e">
        <f>гос!K83+част!K83</f>
        <v>#REF!</v>
      </c>
      <c s="41" t="e">
        <f>гос!L83+част!L83</f>
        <v>#REF!</v>
      </c>
      <c s="41" t="e">
        <f>гос!M83+част!M83</f>
        <v>#REF!</v>
      </c>
      <c s="41" t="e">
        <f>гос!N83+част!N83</f>
        <v>#REF!</v>
      </c>
      <c s="41" t="e">
        <f>гос!O83+част!O83</f>
        <v>#REF!</v>
      </c>
      <c s="41" t="e">
        <f>гос!P83+част!P83</f>
        <v>#REF!</v>
      </c>
      <c s="41" t="e">
        <f>гос!Q83+част!Q83</f>
        <v>#REF!</v>
      </c>
      <c s="41" t="e">
        <f>гос!R83+част!R83</f>
        <v>#REF!</v>
      </c>
      <c s="8" t="e">
        <f t="shared" si="4"/>
        <v>#REF!</v>
      </c>
      <c s="8" t="e">
        <f t="shared" si="5"/>
        <v>#REF!</v>
      </c>
      <c s="184"/>
    </row>
    <row r="84" spans="1:22" ht="25.5">
      <c r="A84" s="5">
        <v>76</v>
      </c>
      <c s="24" t="s">
        <v>137</v>
      </c>
      <c s="24" t="s">
        <v>138</v>
      </c>
      <c s="41" t="e">
        <f>гос!D84+част!D84</f>
        <v>#REF!</v>
      </c>
      <c s="41" t="e">
        <f>гос!E84+част!E84</f>
        <v>#REF!</v>
      </c>
      <c s="41" t="e">
        <f>гос!F84+част!F84</f>
        <v>#REF!</v>
      </c>
      <c s="41" t="e">
        <f>гос!G84+част!G84</f>
        <v>#REF!</v>
      </c>
      <c s="41" t="e">
        <f>гос!H84+част!H84</f>
        <v>#REF!</v>
      </c>
      <c s="4" t="e">
        <f t="shared" si="6" ref="I84:I131">F84*100/D84</f>
        <v>#REF!</v>
      </c>
      <c s="41" t="e">
        <f>гос!I84+част!I84</f>
        <v>#REF!</v>
      </c>
      <c s="41" t="e">
        <f>гос!J84+част!J84</f>
        <v>#REF!</v>
      </c>
      <c s="41" t="e">
        <f>гос!K84+част!K84</f>
        <v>#REF!</v>
      </c>
      <c s="41" t="e">
        <f>гос!L84+част!L84</f>
        <v>#REF!</v>
      </c>
      <c s="41" t="e">
        <f>гос!M84+част!M84</f>
        <v>#REF!</v>
      </c>
      <c s="41" t="e">
        <f>гос!N84+част!N84</f>
        <v>#REF!</v>
      </c>
      <c s="41" t="e">
        <f>гос!O84+част!O84</f>
        <v>#REF!</v>
      </c>
      <c s="41" t="e">
        <f>гос!P84+част!P84</f>
        <v>#REF!</v>
      </c>
      <c s="41" t="e">
        <f>гос!Q84+част!Q84</f>
        <v>#REF!</v>
      </c>
      <c s="41" t="e">
        <f>гос!R84+част!R84</f>
        <v>#REF!</v>
      </c>
      <c s="8" t="e">
        <f t="shared" si="4"/>
        <v>#REF!</v>
      </c>
      <c s="8" t="e">
        <f t="shared" si="5"/>
        <v>#REF!</v>
      </c>
      <c s="184"/>
    </row>
    <row r="85" spans="1:22" ht="25.5">
      <c r="A85" s="5">
        <v>77</v>
      </c>
      <c s="24" t="s">
        <v>139</v>
      </c>
      <c s="24" t="s">
        <v>140</v>
      </c>
      <c s="41" t="e">
        <f>гос!D85+част!D85</f>
        <v>#REF!</v>
      </c>
      <c s="41" t="e">
        <f>гос!E85+част!E85</f>
        <v>#REF!</v>
      </c>
      <c s="41" t="e">
        <f>гос!F85+част!F85</f>
        <v>#REF!</v>
      </c>
      <c s="41" t="e">
        <f>гос!G85+част!G85</f>
        <v>#REF!</v>
      </c>
      <c s="41" t="e">
        <f>гос!H85+част!H85</f>
        <v>#REF!</v>
      </c>
      <c s="4" t="e">
        <f t="shared" si="6"/>
        <v>#REF!</v>
      </c>
      <c s="41" t="e">
        <f>гос!I85+част!I85</f>
        <v>#REF!</v>
      </c>
      <c s="41" t="e">
        <f>гос!J85+част!J85</f>
        <v>#REF!</v>
      </c>
      <c s="41" t="e">
        <f>гос!K85+част!K85</f>
        <v>#REF!</v>
      </c>
      <c s="41" t="e">
        <f>гос!L85+част!L85</f>
        <v>#REF!</v>
      </c>
      <c s="41" t="e">
        <f>гос!M85+част!M85</f>
        <v>#REF!</v>
      </c>
      <c s="41" t="e">
        <f>гос!N85+част!N85</f>
        <v>#REF!</v>
      </c>
      <c s="41" t="e">
        <f>гос!O85+част!O85</f>
        <v>#REF!</v>
      </c>
      <c s="41" t="e">
        <f>гос!P85+част!P85</f>
        <v>#REF!</v>
      </c>
      <c s="41" t="e">
        <f>гос!Q85+част!Q85</f>
        <v>#REF!</v>
      </c>
      <c s="41" t="e">
        <f>гос!R85+част!R85</f>
        <v>#REF!</v>
      </c>
      <c s="8" t="e">
        <f t="shared" si="4"/>
        <v>#REF!</v>
      </c>
      <c s="8" t="e">
        <f t="shared" si="5"/>
        <v>#REF!</v>
      </c>
      <c s="184"/>
    </row>
    <row r="86" spans="1:22" ht="25.5">
      <c r="A86" s="5">
        <v>78</v>
      </c>
      <c s="24" t="s">
        <v>141</v>
      </c>
      <c s="24" t="s">
        <v>142</v>
      </c>
      <c s="41" t="e">
        <f>гос!D86+част!D86</f>
        <v>#REF!</v>
      </c>
      <c s="41" t="e">
        <f>гос!E86+част!E86</f>
        <v>#REF!</v>
      </c>
      <c s="41" t="e">
        <f>гос!F86+част!F86</f>
        <v>#REF!</v>
      </c>
      <c s="41" t="e">
        <f>гос!G86+част!G86</f>
        <v>#REF!</v>
      </c>
      <c s="41" t="e">
        <f>гос!H86+част!H86</f>
        <v>#REF!</v>
      </c>
      <c s="4" t="e">
        <f t="shared" si="6"/>
        <v>#REF!</v>
      </c>
      <c s="41" t="e">
        <f>гос!I86+част!I86</f>
        <v>#REF!</v>
      </c>
      <c s="41" t="e">
        <f>гос!J86+част!J86</f>
        <v>#REF!</v>
      </c>
      <c s="41" t="e">
        <f>гос!K86+част!K86</f>
        <v>#REF!</v>
      </c>
      <c s="41" t="e">
        <f>гос!L86+част!L86</f>
        <v>#REF!</v>
      </c>
      <c s="41" t="e">
        <f>гос!M86+част!M86</f>
        <v>#REF!</v>
      </c>
      <c s="41" t="e">
        <f>гос!N86+част!N86</f>
        <v>#REF!</v>
      </c>
      <c s="41" t="e">
        <f>гос!O86+част!O86</f>
        <v>#REF!</v>
      </c>
      <c s="41" t="e">
        <f>гос!P86+част!P86</f>
        <v>#REF!</v>
      </c>
      <c s="41" t="e">
        <f>гос!Q86+част!Q86</f>
        <v>#REF!</v>
      </c>
      <c s="41" t="e">
        <f>гос!R86+част!R86</f>
        <v>#REF!</v>
      </c>
      <c s="8" t="e">
        <f t="shared" si="4"/>
        <v>#REF!</v>
      </c>
      <c s="8" t="e">
        <f t="shared" si="5"/>
        <v>#REF!</v>
      </c>
      <c s="184"/>
    </row>
    <row r="87" spans="1:22" ht="25.5">
      <c r="A87" s="5">
        <v>79</v>
      </c>
      <c s="24" t="s">
        <v>143</v>
      </c>
      <c s="24" t="s">
        <v>144</v>
      </c>
      <c s="41" t="e">
        <f>гос!D87+част!D87</f>
        <v>#REF!</v>
      </c>
      <c s="41" t="e">
        <f>гос!E87+част!E87</f>
        <v>#REF!</v>
      </c>
      <c s="41" t="e">
        <f>гос!F87+част!F87</f>
        <v>#REF!</v>
      </c>
      <c s="41" t="e">
        <f>гос!G87+част!G87</f>
        <v>#REF!</v>
      </c>
      <c s="41" t="e">
        <f>гос!H87+част!H87</f>
        <v>#REF!</v>
      </c>
      <c s="4"/>
      <c s="41" t="e">
        <f>гос!I87+част!I87</f>
        <v>#REF!</v>
      </c>
      <c s="41" t="e">
        <f>гос!J87+част!J87</f>
        <v>#REF!</v>
      </c>
      <c s="41" t="e">
        <f>гос!K87+част!K87</f>
        <v>#REF!</v>
      </c>
      <c s="41" t="e">
        <f>гос!L87+част!L87</f>
        <v>#REF!</v>
      </c>
      <c s="41" t="e">
        <f>гос!M87+част!M87</f>
        <v>#REF!</v>
      </c>
      <c s="41" t="e">
        <f>гос!N87+част!N87</f>
        <v>#REF!</v>
      </c>
      <c s="41" t="e">
        <f>гос!O87+част!O87</f>
        <v>#REF!</v>
      </c>
      <c s="41" t="e">
        <f>гос!P87+част!P87</f>
        <v>#REF!</v>
      </c>
      <c s="41" t="e">
        <f>гос!Q87+част!Q87</f>
        <v>#REF!</v>
      </c>
      <c s="41" t="e">
        <f>гос!R87+част!R87</f>
        <v>#REF!</v>
      </c>
      <c s="8" t="e">
        <f t="shared" si="4"/>
        <v>#REF!</v>
      </c>
      <c s="8" t="e">
        <f t="shared" si="5"/>
        <v>#REF!</v>
      </c>
      <c s="184"/>
    </row>
    <row r="88" spans="1:22" ht="15">
      <c r="A88" s="5">
        <v>80</v>
      </c>
      <c s="6">
        <v>2210100</v>
      </c>
      <c s="7" t="s">
        <v>145</v>
      </c>
      <c s="41" t="e">
        <f>гос!D88+част!D88</f>
        <v>#REF!</v>
      </c>
      <c s="41" t="e">
        <f>гос!E88+част!E88</f>
        <v>#REF!</v>
      </c>
      <c s="41" t="e">
        <f>гос!F88+част!F88</f>
        <v>#REF!</v>
      </c>
      <c s="41" t="e">
        <f>гос!G88+част!G88</f>
        <v>#REF!</v>
      </c>
      <c s="41" t="e">
        <f>гос!H88+част!H88</f>
        <v>#REF!</v>
      </c>
      <c s="4"/>
      <c s="41" t="e">
        <f>гос!I88+част!I88</f>
        <v>#REF!</v>
      </c>
      <c s="41" t="e">
        <f>гос!J88+част!J88</f>
        <v>#REF!</v>
      </c>
      <c s="41" t="e">
        <f>гос!K88+част!K88</f>
        <v>#REF!</v>
      </c>
      <c s="41" t="e">
        <f>гос!L88+част!L88</f>
        <v>#REF!</v>
      </c>
      <c s="41" t="e">
        <f>гос!M88+част!M88</f>
        <v>#REF!</v>
      </c>
      <c s="41" t="e">
        <f>гос!N88+част!N88</f>
        <v>#REF!</v>
      </c>
      <c s="41" t="e">
        <f>гос!O88+част!O88</f>
        <v>#REF!</v>
      </c>
      <c s="41" t="e">
        <f>гос!P88+част!P88</f>
        <v>#REF!</v>
      </c>
      <c s="41" t="e">
        <f>гос!Q88+част!Q88</f>
        <v>#REF!</v>
      </c>
      <c s="41" t="e">
        <f>гос!R88+част!R88</f>
        <v>#REF!</v>
      </c>
      <c s="8" t="e">
        <f t="shared" si="4"/>
        <v>#REF!</v>
      </c>
      <c s="8" t="e">
        <f t="shared" si="5"/>
        <v>#REF!</v>
      </c>
      <c s="184"/>
    </row>
    <row r="89" spans="1:22" ht="15">
      <c r="A89" s="5">
        <v>81</v>
      </c>
      <c s="24" t="s">
        <v>146</v>
      </c>
      <c s="24" t="s">
        <v>147</v>
      </c>
      <c s="41" t="e">
        <f>гос!D89+част!D89</f>
        <v>#REF!</v>
      </c>
      <c s="41" t="e">
        <f>гос!E89+част!E89</f>
        <v>#REF!</v>
      </c>
      <c s="41" t="e">
        <f>гос!F89+част!F89</f>
        <v>#REF!</v>
      </c>
      <c s="41" t="e">
        <f>гос!G89+част!G89</f>
        <v>#REF!</v>
      </c>
      <c s="41" t="e">
        <f>гос!H89+част!H89</f>
        <v>#REF!</v>
      </c>
      <c s="4"/>
      <c s="41" t="e">
        <f>гос!I89+част!I89</f>
        <v>#REF!</v>
      </c>
      <c s="41" t="e">
        <f>гос!J89+част!J89</f>
        <v>#REF!</v>
      </c>
      <c s="41" t="e">
        <f>гос!K89+част!K89</f>
        <v>#REF!</v>
      </c>
      <c s="41" t="e">
        <f>гос!L89+част!L89</f>
        <v>#REF!</v>
      </c>
      <c s="41" t="e">
        <f>гос!M89+част!M89</f>
        <v>#REF!</v>
      </c>
      <c s="41" t="e">
        <f>гос!N89+част!N89</f>
        <v>#REF!</v>
      </c>
      <c s="41" t="e">
        <f>гос!O89+част!O89</f>
        <v>#REF!</v>
      </c>
      <c s="41" t="e">
        <f>гос!P89+част!P89</f>
        <v>#REF!</v>
      </c>
      <c s="41" t="e">
        <f>гос!Q89+част!Q89</f>
        <v>#REF!</v>
      </c>
      <c s="41" t="e">
        <f>гос!R89+част!R89</f>
        <v>#REF!</v>
      </c>
      <c s="8" t="e">
        <f t="shared" si="4"/>
        <v>#REF!</v>
      </c>
      <c s="8" t="e">
        <f t="shared" si="5"/>
        <v>#REF!</v>
      </c>
      <c s="184"/>
    </row>
    <row r="90" spans="1:22" ht="15">
      <c r="A90" s="5">
        <v>82</v>
      </c>
      <c s="24" t="s">
        <v>148</v>
      </c>
      <c s="24" t="s">
        <v>149</v>
      </c>
      <c s="41" t="e">
        <f>гос!D90+част!D90</f>
        <v>#REF!</v>
      </c>
      <c s="41" t="e">
        <f>гос!E90+част!E90</f>
        <v>#REF!</v>
      </c>
      <c s="41" t="e">
        <f>гос!F90+част!F90</f>
        <v>#REF!</v>
      </c>
      <c s="41" t="e">
        <f>гос!G90+част!G90</f>
        <v>#REF!</v>
      </c>
      <c s="41" t="e">
        <f>гос!H90+част!H90</f>
        <v>#REF!</v>
      </c>
      <c s="4"/>
      <c s="41" t="e">
        <f>гос!I90+част!I90</f>
        <v>#REF!</v>
      </c>
      <c s="41" t="e">
        <f>гос!J90+част!J90</f>
        <v>#REF!</v>
      </c>
      <c s="41" t="e">
        <f>гос!K90+част!K90</f>
        <v>#REF!</v>
      </c>
      <c s="41" t="e">
        <f>гос!L90+част!L90</f>
        <v>#REF!</v>
      </c>
      <c s="41" t="e">
        <f>гос!M90+част!M90</f>
        <v>#REF!</v>
      </c>
      <c s="41" t="e">
        <f>гос!N90+част!N90</f>
        <v>#REF!</v>
      </c>
      <c s="41" t="e">
        <f>гос!O90+част!O90</f>
        <v>#REF!</v>
      </c>
      <c s="41" t="e">
        <f>гос!P90+част!P90</f>
        <v>#REF!</v>
      </c>
      <c s="41" t="e">
        <f>гос!Q90+част!Q90</f>
        <v>#REF!</v>
      </c>
      <c s="41" t="e">
        <f>гос!R90+част!R90</f>
        <v>#REF!</v>
      </c>
      <c s="8" t="e">
        <f t="shared" si="4"/>
        <v>#REF!</v>
      </c>
      <c s="8" t="e">
        <f t="shared" si="5"/>
        <v>#REF!</v>
      </c>
      <c s="184"/>
    </row>
    <row r="91" spans="1:22" ht="15">
      <c r="A91" s="5">
        <v>83</v>
      </c>
      <c s="24" t="s">
        <v>150</v>
      </c>
      <c s="24" t="s">
        <v>151</v>
      </c>
      <c s="41" t="e">
        <f>гос!D91+част!D91</f>
        <v>#REF!</v>
      </c>
      <c s="41" t="e">
        <f>гос!E91+част!E91</f>
        <v>#REF!</v>
      </c>
      <c s="41" t="e">
        <f>гос!F91+част!F91</f>
        <v>#REF!</v>
      </c>
      <c s="41" t="e">
        <f>гос!G91+част!G91</f>
        <v>#REF!</v>
      </c>
      <c s="41" t="e">
        <f>гос!H91+част!H91</f>
        <v>#REF!</v>
      </c>
      <c s="4"/>
      <c s="41" t="e">
        <f>гос!I91+част!I91</f>
        <v>#REF!</v>
      </c>
      <c s="41" t="e">
        <f>гос!J91+част!J91</f>
        <v>#REF!</v>
      </c>
      <c s="41" t="e">
        <f>гос!K91+част!K91</f>
        <v>#REF!</v>
      </c>
      <c s="41" t="e">
        <f>гос!L91+част!L91</f>
        <v>#REF!</v>
      </c>
      <c s="41" t="e">
        <f>гос!M91+част!M91</f>
        <v>#REF!</v>
      </c>
      <c s="41" t="e">
        <f>гос!N91+част!N91</f>
        <v>#REF!</v>
      </c>
      <c s="41" t="e">
        <f>гос!O91+част!O91</f>
        <v>#REF!</v>
      </c>
      <c s="41" t="e">
        <f>гос!P91+част!P91</f>
        <v>#REF!</v>
      </c>
      <c s="41" t="e">
        <f>гос!Q91+част!Q91</f>
        <v>#REF!</v>
      </c>
      <c s="41" t="e">
        <f>гос!R91+част!R91</f>
        <v>#REF!</v>
      </c>
      <c s="8" t="e">
        <f t="shared" si="4"/>
        <v>#REF!</v>
      </c>
      <c s="8" t="e">
        <f t="shared" si="5"/>
        <v>#REF!</v>
      </c>
      <c s="184"/>
    </row>
    <row r="92" spans="1:22" ht="15">
      <c r="A92" s="5">
        <v>84</v>
      </c>
      <c s="24" t="s">
        <v>152</v>
      </c>
      <c s="24" t="s">
        <v>153</v>
      </c>
      <c s="41" t="e">
        <f>гос!D92+част!D92</f>
        <v>#REF!</v>
      </c>
      <c s="41" t="e">
        <f>гос!E92+част!E92</f>
        <v>#REF!</v>
      </c>
      <c s="41" t="e">
        <f>гос!F92+част!F92</f>
        <v>#REF!</v>
      </c>
      <c s="41" t="e">
        <f>гос!G92+част!G92</f>
        <v>#REF!</v>
      </c>
      <c s="41" t="e">
        <f>гос!H92+част!H92</f>
        <v>#REF!</v>
      </c>
      <c s="4"/>
      <c s="41" t="e">
        <f>гос!I92+част!I92</f>
        <v>#REF!</v>
      </c>
      <c s="41" t="e">
        <f>гос!J92+част!J92</f>
        <v>#REF!</v>
      </c>
      <c s="41" t="e">
        <f>гос!K92+част!K92</f>
        <v>#REF!</v>
      </c>
      <c s="41" t="e">
        <f>гос!L92+част!L92</f>
        <v>#REF!</v>
      </c>
      <c s="41" t="e">
        <f>гос!M92+част!M92</f>
        <v>#REF!</v>
      </c>
      <c s="41" t="e">
        <f>гос!N92+част!N92</f>
        <v>#REF!</v>
      </c>
      <c s="41" t="e">
        <f>гос!O92+част!O92</f>
        <v>#REF!</v>
      </c>
      <c s="41" t="e">
        <f>гос!P92+част!P92</f>
        <v>#REF!</v>
      </c>
      <c s="41" t="e">
        <f>гос!Q92+част!Q92</f>
        <v>#REF!</v>
      </c>
      <c s="41" t="e">
        <f>гос!R92+част!R92</f>
        <v>#REF!</v>
      </c>
      <c s="8" t="e">
        <f t="shared" si="4"/>
        <v>#REF!</v>
      </c>
      <c s="8" t="e">
        <f t="shared" si="5"/>
        <v>#REF!</v>
      </c>
      <c s="184"/>
    </row>
    <row r="93" spans="1:22" ht="15">
      <c r="A93" s="5">
        <v>85</v>
      </c>
      <c s="6">
        <v>2210200</v>
      </c>
      <c s="7" t="s">
        <v>154</v>
      </c>
      <c s="41" t="e">
        <f>гос!D93+част!D93</f>
        <v>#REF!</v>
      </c>
      <c s="41" t="e">
        <f>гос!E93+част!E93</f>
        <v>#REF!</v>
      </c>
      <c s="41" t="e">
        <f>гос!F93+част!F93</f>
        <v>#REF!</v>
      </c>
      <c s="41" t="e">
        <f>гос!G93+част!G93</f>
        <v>#REF!</v>
      </c>
      <c s="41" t="e">
        <f>гос!H93+част!H93</f>
        <v>#REF!</v>
      </c>
      <c s="4"/>
      <c s="41" t="e">
        <f>гос!I93+част!I93</f>
        <v>#REF!</v>
      </c>
      <c s="41" t="e">
        <f>гос!J93+част!J93</f>
        <v>#REF!</v>
      </c>
      <c s="41" t="e">
        <f>гос!K93+част!K93</f>
        <v>#REF!</v>
      </c>
      <c s="41" t="e">
        <f>гос!L93+част!L93</f>
        <v>#REF!</v>
      </c>
      <c s="41" t="e">
        <f>гос!M93+част!M93</f>
        <v>#REF!</v>
      </c>
      <c s="41" t="e">
        <f>гос!N93+част!N93</f>
        <v>#REF!</v>
      </c>
      <c s="41" t="e">
        <f>гос!O93+част!O93</f>
        <v>#REF!</v>
      </c>
      <c s="41" t="e">
        <f>гос!P93+част!P93</f>
        <v>#REF!</v>
      </c>
      <c s="41" t="e">
        <f>гос!Q93+част!Q93</f>
        <v>#REF!</v>
      </c>
      <c s="41" t="e">
        <f>гос!R93+част!R93</f>
        <v>#REF!</v>
      </c>
      <c s="8" t="e">
        <f t="shared" si="4"/>
        <v>#REF!</v>
      </c>
      <c s="8" t="e">
        <f t="shared" si="5"/>
        <v>#REF!</v>
      </c>
      <c s="184"/>
    </row>
    <row r="94" spans="1:22" ht="15">
      <c r="A94" s="5">
        <v>86</v>
      </c>
      <c s="24" t="s">
        <v>155</v>
      </c>
      <c s="24" t="s">
        <v>156</v>
      </c>
      <c s="41" t="e">
        <f>гос!D94+част!D94</f>
        <v>#REF!</v>
      </c>
      <c s="41" t="e">
        <f>гос!E94+част!E94</f>
        <v>#REF!</v>
      </c>
      <c s="41" t="e">
        <f>гос!F94+част!F94</f>
        <v>#REF!</v>
      </c>
      <c s="41" t="e">
        <f>гос!G94+част!G94</f>
        <v>#REF!</v>
      </c>
      <c s="41" t="e">
        <f>гос!H94+част!H94</f>
        <v>#REF!</v>
      </c>
      <c s="4"/>
      <c s="41" t="e">
        <f>гос!I94+част!I94</f>
        <v>#REF!</v>
      </c>
      <c s="41" t="e">
        <f>гос!J94+част!J94</f>
        <v>#REF!</v>
      </c>
      <c s="41" t="e">
        <f>гос!K94+част!K94</f>
        <v>#REF!</v>
      </c>
      <c s="41" t="e">
        <f>гос!L94+част!L94</f>
        <v>#REF!</v>
      </c>
      <c s="41" t="e">
        <f>гос!M94+част!M94</f>
        <v>#REF!</v>
      </c>
      <c s="41" t="e">
        <f>гос!N94+част!N94</f>
        <v>#REF!</v>
      </c>
      <c s="41" t="e">
        <f>гос!O94+част!O94</f>
        <v>#REF!</v>
      </c>
      <c s="41" t="e">
        <f>гос!P94+част!P94</f>
        <v>#REF!</v>
      </c>
      <c s="41" t="e">
        <f>гос!Q94+част!Q94</f>
        <v>#REF!</v>
      </c>
      <c s="41" t="e">
        <f>гос!R94+част!R94</f>
        <v>#REF!</v>
      </c>
      <c s="8" t="e">
        <f t="shared" si="4"/>
        <v>#REF!</v>
      </c>
      <c s="8" t="e">
        <f t="shared" si="5"/>
        <v>#REF!</v>
      </c>
      <c s="184"/>
    </row>
    <row r="95" spans="1:22" ht="15">
      <c r="A95" s="5">
        <v>87</v>
      </c>
      <c s="24" t="s">
        <v>157</v>
      </c>
      <c s="24" t="s">
        <v>158</v>
      </c>
      <c s="41" t="e">
        <f>гос!D95+част!D95</f>
        <v>#REF!</v>
      </c>
      <c s="41" t="e">
        <f>гос!E95+част!E95</f>
        <v>#REF!</v>
      </c>
      <c s="41" t="e">
        <f>гос!F95+част!F95</f>
        <v>#REF!</v>
      </c>
      <c s="41" t="e">
        <f>гос!G95+част!G95</f>
        <v>#REF!</v>
      </c>
      <c s="41" t="e">
        <f>гос!H95+част!H95</f>
        <v>#REF!</v>
      </c>
      <c s="4"/>
      <c s="41" t="e">
        <f>гос!I95+част!I95</f>
        <v>#REF!</v>
      </c>
      <c s="41" t="e">
        <f>гос!J95+част!J95</f>
        <v>#REF!</v>
      </c>
      <c s="41" t="e">
        <f>гос!K95+част!K95</f>
        <v>#REF!</v>
      </c>
      <c s="41" t="e">
        <f>гос!L95+част!L95</f>
        <v>#REF!</v>
      </c>
      <c s="41" t="e">
        <f>гос!M95+част!M95</f>
        <v>#REF!</v>
      </c>
      <c s="41" t="e">
        <f>гос!N95+част!N95</f>
        <v>#REF!</v>
      </c>
      <c s="41" t="e">
        <f>гос!O95+част!O95</f>
        <v>#REF!</v>
      </c>
      <c s="41" t="e">
        <f>гос!P95+част!P95</f>
        <v>#REF!</v>
      </c>
      <c s="41" t="e">
        <f>гос!Q95+част!Q95</f>
        <v>#REF!</v>
      </c>
      <c s="41" t="e">
        <f>гос!R95+част!R95</f>
        <v>#REF!</v>
      </c>
      <c s="8" t="e">
        <f t="shared" si="4"/>
        <v>#REF!</v>
      </c>
      <c s="8" t="e">
        <f t="shared" si="5"/>
        <v>#REF!</v>
      </c>
      <c s="184"/>
    </row>
    <row r="96" spans="1:22" ht="15">
      <c r="A96" s="5">
        <v>88</v>
      </c>
      <c s="14">
        <v>2210300</v>
      </c>
      <c s="11" t="s">
        <v>159</v>
      </c>
      <c s="41" t="e">
        <f>гос!D96+част!D96</f>
        <v>#REF!</v>
      </c>
      <c s="41" t="e">
        <f>гос!E96+част!E96</f>
        <v>#REF!</v>
      </c>
      <c s="41" t="e">
        <f>гос!F96+част!F96</f>
        <v>#REF!</v>
      </c>
      <c s="41" t="e">
        <f>гос!G96+част!G96</f>
        <v>#REF!</v>
      </c>
      <c s="41" t="e">
        <f>гос!H96+част!H96</f>
        <v>#REF!</v>
      </c>
      <c s="4"/>
      <c s="41" t="e">
        <f>гос!I96+част!I96</f>
        <v>#REF!</v>
      </c>
      <c s="41" t="e">
        <f>гос!J96+част!J96</f>
        <v>#REF!</v>
      </c>
      <c s="41" t="e">
        <f>гос!K96+част!K96</f>
        <v>#REF!</v>
      </c>
      <c s="41" t="e">
        <f>гос!L96+част!L96</f>
        <v>#REF!</v>
      </c>
      <c s="41" t="e">
        <f>гос!M96+част!M96</f>
        <v>#REF!</v>
      </c>
      <c s="41" t="e">
        <f>гос!N96+част!N96</f>
        <v>#REF!</v>
      </c>
      <c s="41" t="e">
        <f>гос!O96+част!O96</f>
        <v>#REF!</v>
      </c>
      <c s="41" t="e">
        <f>гос!P96+част!P96</f>
        <v>#REF!</v>
      </c>
      <c s="41" t="e">
        <f>гос!Q96+част!Q96</f>
        <v>#REF!</v>
      </c>
      <c s="41" t="e">
        <f>гос!R96+част!R96</f>
        <v>#REF!</v>
      </c>
      <c s="8" t="e">
        <f t="shared" si="4"/>
        <v>#REF!</v>
      </c>
      <c s="8" t="e">
        <f t="shared" si="5"/>
        <v>#REF!</v>
      </c>
      <c s="184"/>
    </row>
    <row r="97" spans="1:22" ht="15">
      <c r="A97" s="5">
        <v>89</v>
      </c>
      <c s="24" t="s">
        <v>160</v>
      </c>
      <c s="24" t="s">
        <v>161</v>
      </c>
      <c s="41" t="e">
        <f>гос!D97+част!D97</f>
        <v>#REF!</v>
      </c>
      <c s="41" t="e">
        <f>гос!E97+част!E97</f>
        <v>#REF!</v>
      </c>
      <c s="41" t="e">
        <f>гос!F97+част!F97</f>
        <v>#REF!</v>
      </c>
      <c s="41" t="e">
        <f>гос!G97+част!G97</f>
        <v>#REF!</v>
      </c>
      <c s="41" t="e">
        <f>гос!H97+част!H97</f>
        <v>#REF!</v>
      </c>
      <c s="4"/>
      <c s="41" t="e">
        <f>гос!I97+част!I97</f>
        <v>#REF!</v>
      </c>
      <c s="41" t="e">
        <f>гос!J97+част!J97</f>
        <v>#REF!</v>
      </c>
      <c s="41" t="e">
        <f>гос!K97+част!K97</f>
        <v>#REF!</v>
      </c>
      <c s="41" t="e">
        <f>гос!L97+част!L97</f>
        <v>#REF!</v>
      </c>
      <c s="41" t="e">
        <f>гос!M97+част!M97</f>
        <v>#REF!</v>
      </c>
      <c s="41" t="e">
        <f>гос!N97+част!N97</f>
        <v>#REF!</v>
      </c>
      <c s="41" t="e">
        <f>гос!O97+част!O97</f>
        <v>#REF!</v>
      </c>
      <c s="41" t="e">
        <f>гос!P97+част!P97</f>
        <v>#REF!</v>
      </c>
      <c s="41" t="e">
        <f>гос!Q97+част!Q97</f>
        <v>#REF!</v>
      </c>
      <c s="41" t="e">
        <f>гос!R97+част!R97</f>
        <v>#REF!</v>
      </c>
      <c s="8" t="e">
        <f t="shared" si="4"/>
        <v>#REF!</v>
      </c>
      <c s="8" t="e">
        <f t="shared" si="5"/>
        <v>#REF!</v>
      </c>
      <c s="184"/>
    </row>
    <row r="98" spans="1:22" ht="15">
      <c r="A98" s="5">
        <v>90</v>
      </c>
      <c s="24" t="s">
        <v>162</v>
      </c>
      <c s="24" t="s">
        <v>163</v>
      </c>
      <c s="41" t="e">
        <f>гос!D98+част!D98</f>
        <v>#REF!</v>
      </c>
      <c s="41" t="e">
        <f>гос!E98+част!E98</f>
        <v>#REF!</v>
      </c>
      <c s="41" t="e">
        <f>гос!F98+част!F98</f>
        <v>#REF!</v>
      </c>
      <c s="41" t="e">
        <f>гос!G98+част!G98</f>
        <v>#REF!</v>
      </c>
      <c s="41" t="e">
        <f>гос!H98+част!H98</f>
        <v>#REF!</v>
      </c>
      <c s="4"/>
      <c s="41" t="e">
        <f>гос!I98+част!I98</f>
        <v>#REF!</v>
      </c>
      <c s="41" t="e">
        <f>гос!J98+част!J98</f>
        <v>#REF!</v>
      </c>
      <c s="41" t="e">
        <f>гос!K98+част!K98</f>
        <v>#REF!</v>
      </c>
      <c s="41" t="e">
        <f>гос!L98+част!L98</f>
        <v>#REF!</v>
      </c>
      <c s="41" t="e">
        <f>гос!M98+част!M98</f>
        <v>#REF!</v>
      </c>
      <c s="41" t="e">
        <f>гос!N98+част!N98</f>
        <v>#REF!</v>
      </c>
      <c s="41" t="e">
        <f>гос!O98+част!O98</f>
        <v>#REF!</v>
      </c>
      <c s="41" t="e">
        <f>гос!P98+част!P98</f>
        <v>#REF!</v>
      </c>
      <c s="41" t="e">
        <f>гос!Q98+част!Q98</f>
        <v>#REF!</v>
      </c>
      <c s="41" t="e">
        <f>гос!R98+част!R98</f>
        <v>#REF!</v>
      </c>
      <c s="8" t="e">
        <f t="shared" si="4"/>
        <v>#REF!</v>
      </c>
      <c s="8" t="e">
        <f t="shared" si="5"/>
        <v>#REF!</v>
      </c>
      <c s="184"/>
    </row>
    <row r="99" spans="1:22" ht="15">
      <c r="A99" s="5">
        <v>91</v>
      </c>
      <c s="6">
        <v>2310100</v>
      </c>
      <c s="7" t="s">
        <v>164</v>
      </c>
      <c s="41" t="e">
        <f>гос!D99+част!D99</f>
        <v>#REF!</v>
      </c>
      <c s="41" t="e">
        <f>гос!E99+част!E99</f>
        <v>#REF!</v>
      </c>
      <c s="41" t="e">
        <f>гос!F99+част!F99</f>
        <v>#REF!</v>
      </c>
      <c s="41" t="e">
        <f>гос!G99+част!G99</f>
        <v>#REF!</v>
      </c>
      <c s="41" t="e">
        <f>гос!H99+част!H99</f>
        <v>#REF!</v>
      </c>
      <c s="4"/>
      <c s="41" t="e">
        <f>гос!I99+част!I99</f>
        <v>#REF!</v>
      </c>
      <c s="41" t="e">
        <f>гос!J99+част!J99</f>
        <v>#REF!</v>
      </c>
      <c s="41" t="e">
        <f>гос!K99+част!K99</f>
        <v>#REF!</v>
      </c>
      <c s="41" t="e">
        <f>гос!L99+част!L99</f>
        <v>#REF!</v>
      </c>
      <c s="41" t="e">
        <f>гос!M99+част!M99</f>
        <v>#REF!</v>
      </c>
      <c s="41" t="e">
        <f>гос!N99+част!N99</f>
        <v>#REF!</v>
      </c>
      <c s="41" t="e">
        <f>гос!O99+част!O99</f>
        <v>#REF!</v>
      </c>
      <c s="41" t="e">
        <f>гос!P99+част!P99</f>
        <v>#REF!</v>
      </c>
      <c s="41" t="e">
        <f>гос!Q99+част!Q99</f>
        <v>#REF!</v>
      </c>
      <c s="41" t="e">
        <f>гос!R99+част!R99</f>
        <v>#REF!</v>
      </c>
      <c s="8" t="e">
        <f t="shared" si="4"/>
        <v>#REF!</v>
      </c>
      <c s="8" t="e">
        <f t="shared" si="5"/>
        <v>#REF!</v>
      </c>
      <c s="184"/>
    </row>
    <row r="100" spans="1:22" ht="15">
      <c r="A100" s="5">
        <v>92</v>
      </c>
      <c s="24" t="s">
        <v>165</v>
      </c>
      <c s="24" t="s">
        <v>166</v>
      </c>
      <c s="41" t="e">
        <f>гос!D100+част!D100</f>
        <v>#REF!</v>
      </c>
      <c s="41" t="e">
        <f>гос!E100+част!E100</f>
        <v>#REF!</v>
      </c>
      <c s="41" t="e">
        <f>гос!F100+част!F100</f>
        <v>#REF!</v>
      </c>
      <c s="41" t="e">
        <f>гос!G100+част!G100</f>
        <v>#REF!</v>
      </c>
      <c s="41" t="e">
        <f>гос!H100+част!H100</f>
        <v>#REF!</v>
      </c>
      <c s="4" t="e">
        <f t="shared" si="6"/>
        <v>#REF!</v>
      </c>
      <c s="41" t="e">
        <f>гос!I100+част!I100</f>
        <v>#REF!</v>
      </c>
      <c s="41" t="e">
        <f>гос!J100+част!J100</f>
        <v>#REF!</v>
      </c>
      <c s="41" t="e">
        <f>гос!K100+част!K100</f>
        <v>#REF!</v>
      </c>
      <c s="41" t="e">
        <f>гос!L100+част!L100</f>
        <v>#REF!</v>
      </c>
      <c s="41" t="e">
        <f>гос!M100+част!M100</f>
        <v>#REF!</v>
      </c>
      <c s="41" t="e">
        <f>гос!N100+част!N100</f>
        <v>#REF!</v>
      </c>
      <c s="41" t="e">
        <f>гос!O100+част!O100</f>
        <v>#REF!</v>
      </c>
      <c s="41" t="e">
        <f>гос!P100+част!P100</f>
        <v>#REF!</v>
      </c>
      <c s="41" t="e">
        <f>гос!Q100+част!Q100</f>
        <v>#REF!</v>
      </c>
      <c s="41" t="e">
        <f>гос!R100+част!R100</f>
        <v>#REF!</v>
      </c>
      <c s="8" t="e">
        <f t="shared" si="4"/>
        <v>#REF!</v>
      </c>
      <c s="8" t="e">
        <f t="shared" si="5"/>
        <v>#REF!</v>
      </c>
      <c s="184"/>
    </row>
    <row r="101" spans="1:22" ht="15">
      <c r="A101" s="5">
        <v>93</v>
      </c>
      <c s="12">
        <v>3220100</v>
      </c>
      <c s="7" t="s">
        <v>167</v>
      </c>
      <c s="41" t="e">
        <f>гос!D101+част!D101</f>
        <v>#REF!</v>
      </c>
      <c s="41" t="e">
        <f>гос!E101+част!E101</f>
        <v>#REF!</v>
      </c>
      <c s="41" t="e">
        <f>гос!F101+част!F101</f>
        <v>#REF!</v>
      </c>
      <c s="41" t="e">
        <f>гос!G101+част!G101</f>
        <v>#REF!</v>
      </c>
      <c s="41" t="e">
        <f>гос!H101+част!H101</f>
        <v>#REF!</v>
      </c>
      <c s="4"/>
      <c s="41" t="e">
        <f>гос!I101+част!I101</f>
        <v>#REF!</v>
      </c>
      <c s="41" t="e">
        <f>гос!J101+част!J101</f>
        <v>#REF!</v>
      </c>
      <c s="41" t="e">
        <f>гос!K101+част!K101</f>
        <v>#REF!</v>
      </c>
      <c s="41" t="e">
        <f>гос!L101+част!L101</f>
        <v>#REF!</v>
      </c>
      <c s="41" t="e">
        <f>гос!M101+част!M101</f>
        <v>#REF!</v>
      </c>
      <c s="41" t="e">
        <f>гос!N101+част!N101</f>
        <v>#REF!</v>
      </c>
      <c s="41" t="e">
        <f>гос!O101+част!O101</f>
        <v>#REF!</v>
      </c>
      <c s="41" t="e">
        <f>гос!P101+част!P101</f>
        <v>#REF!</v>
      </c>
      <c s="41" t="e">
        <f>гос!Q101+част!Q101</f>
        <v>#REF!</v>
      </c>
      <c s="41" t="e">
        <f>гос!R101+част!R101</f>
        <v>#REF!</v>
      </c>
      <c s="8" t="e">
        <f t="shared" si="4"/>
        <v>#REF!</v>
      </c>
      <c s="8" t="e">
        <f t="shared" si="5"/>
        <v>#REF!</v>
      </c>
      <c s="184"/>
    </row>
    <row r="102" spans="1:22" ht="15">
      <c r="A102" s="5">
        <v>94</v>
      </c>
      <c s="24" t="s">
        <v>168</v>
      </c>
      <c s="24" t="s">
        <v>169</v>
      </c>
      <c s="41" t="e">
        <f>гос!D102+част!D102</f>
        <v>#REF!</v>
      </c>
      <c s="41" t="e">
        <f>гос!E102+част!E102</f>
        <v>#REF!</v>
      </c>
      <c s="41" t="e">
        <f>гос!F102+част!F102</f>
        <v>#REF!</v>
      </c>
      <c s="41" t="e">
        <f>гос!G102+част!G102</f>
        <v>#REF!</v>
      </c>
      <c s="41" t="e">
        <f>гос!H102+част!H102</f>
        <v>#REF!</v>
      </c>
      <c s="4" t="e">
        <f t="shared" si="6"/>
        <v>#REF!</v>
      </c>
      <c s="41" t="e">
        <f>гос!I102+част!I102</f>
        <v>#REF!</v>
      </c>
      <c s="41" t="e">
        <f>гос!J102+част!J102</f>
        <v>#REF!</v>
      </c>
      <c s="41" t="e">
        <f>гос!K102+част!K102</f>
        <v>#REF!</v>
      </c>
      <c s="41" t="e">
        <f>гос!L102+част!L102</f>
        <v>#REF!</v>
      </c>
      <c s="41" t="e">
        <f>гос!M102+част!M102</f>
        <v>#REF!</v>
      </c>
      <c s="41" t="e">
        <f>гос!N102+част!N102</f>
        <v>#REF!</v>
      </c>
      <c s="41" t="e">
        <f>гос!O102+част!O102</f>
        <v>#REF!</v>
      </c>
      <c s="41" t="e">
        <f>гос!P102+част!P102</f>
        <v>#REF!</v>
      </c>
      <c s="41" t="e">
        <f>гос!Q102+част!Q102</f>
        <v>#REF!</v>
      </c>
      <c s="41" t="e">
        <f>гос!R102+част!R102</f>
        <v>#REF!</v>
      </c>
      <c s="8" t="e">
        <f t="shared" si="4"/>
        <v>#REF!</v>
      </c>
      <c s="8" t="e">
        <f t="shared" si="5"/>
        <v>#REF!</v>
      </c>
      <c s="184"/>
    </row>
    <row r="103" spans="1:22" ht="30">
      <c r="A103" s="5">
        <v>95</v>
      </c>
      <c s="14">
        <v>3220200</v>
      </c>
      <c s="11" t="s">
        <v>170</v>
      </c>
      <c s="41" t="e">
        <f>гос!D103+част!D103</f>
        <v>#REF!</v>
      </c>
      <c s="41" t="e">
        <f>гос!E103+част!E103</f>
        <v>#REF!</v>
      </c>
      <c s="41" t="e">
        <f>гос!F103+част!F103</f>
        <v>#REF!</v>
      </c>
      <c s="41" t="e">
        <f>гос!G103+част!G103</f>
        <v>#REF!</v>
      </c>
      <c s="41" t="e">
        <f>гос!H103+част!H103</f>
        <v>#REF!</v>
      </c>
      <c s="4"/>
      <c s="41" t="e">
        <f>гос!I103+част!I103</f>
        <v>#REF!</v>
      </c>
      <c s="41" t="e">
        <f>гос!J103+част!J103</f>
        <v>#REF!</v>
      </c>
      <c s="41" t="e">
        <f>гос!K103+част!K103</f>
        <v>#REF!</v>
      </c>
      <c s="41" t="e">
        <f>гос!L103+част!L103</f>
        <v>#REF!</v>
      </c>
      <c s="41" t="e">
        <f>гос!M103+част!M103</f>
        <v>#REF!</v>
      </c>
      <c s="41" t="e">
        <f>гос!N103+част!N103</f>
        <v>#REF!</v>
      </c>
      <c s="41" t="e">
        <f>гос!O103+част!O103</f>
        <v>#REF!</v>
      </c>
      <c s="41" t="e">
        <f>гос!P103+част!P103</f>
        <v>#REF!</v>
      </c>
      <c s="41" t="e">
        <f>гос!Q103+част!Q103</f>
        <v>#REF!</v>
      </c>
      <c s="41" t="e">
        <f>гос!R103+част!R103</f>
        <v>#REF!</v>
      </c>
      <c s="8" t="e">
        <f t="shared" si="4"/>
        <v>#REF!</v>
      </c>
      <c s="8" t="e">
        <f t="shared" si="5"/>
        <v>#REF!</v>
      </c>
      <c s="184"/>
    </row>
    <row r="104" spans="1:22" ht="15">
      <c r="A104" s="5">
        <v>96</v>
      </c>
      <c s="24" t="s">
        <v>171</v>
      </c>
      <c s="24" t="s">
        <v>172</v>
      </c>
      <c s="41" t="e">
        <f>гос!D104+част!D104</f>
        <v>#REF!</v>
      </c>
      <c s="41" t="e">
        <f>гос!E104+част!E104</f>
        <v>#REF!</v>
      </c>
      <c s="41" t="e">
        <f>гос!F104+част!F104</f>
        <v>#REF!</v>
      </c>
      <c s="41" t="e">
        <f>гос!G104+част!G104</f>
        <v>#REF!</v>
      </c>
      <c s="41" t="e">
        <f>гос!H104+част!H104</f>
        <v>#REF!</v>
      </c>
      <c s="4"/>
      <c s="41" t="e">
        <f>гос!I104+част!I104</f>
        <v>#REF!</v>
      </c>
      <c s="41" t="e">
        <f>гос!J104+част!J104</f>
        <v>#REF!</v>
      </c>
      <c s="41" t="e">
        <f>гос!K104+част!K104</f>
        <v>#REF!</v>
      </c>
      <c s="41" t="e">
        <f>гос!L104+част!L104</f>
        <v>#REF!</v>
      </c>
      <c s="41" t="e">
        <f>гос!M104+част!M104</f>
        <v>#REF!</v>
      </c>
      <c s="41" t="e">
        <f>гос!N104+част!N104</f>
        <v>#REF!</v>
      </c>
      <c s="41" t="e">
        <f>гос!O104+част!O104</f>
        <v>#REF!</v>
      </c>
      <c s="41" t="e">
        <f>гос!P104+част!P104</f>
        <v>#REF!</v>
      </c>
      <c s="41" t="e">
        <f>гос!Q104+част!Q104</f>
        <v>#REF!</v>
      </c>
      <c s="41" t="e">
        <f>гос!R104+част!R104</f>
        <v>#REF!</v>
      </c>
      <c s="8" t="e">
        <f t="shared" si="4"/>
        <v>#REF!</v>
      </c>
      <c s="8" t="e">
        <f t="shared" si="5"/>
        <v>#REF!</v>
      </c>
      <c s="184"/>
    </row>
    <row r="105" spans="1:22" ht="15">
      <c r="A105" s="5">
        <v>97</v>
      </c>
      <c s="24" t="s">
        <v>173</v>
      </c>
      <c s="24" t="s">
        <v>174</v>
      </c>
      <c s="41" t="e">
        <f>гос!D105+част!D105</f>
        <v>#REF!</v>
      </c>
      <c s="41" t="e">
        <f>гос!E105+част!E105</f>
        <v>#REF!</v>
      </c>
      <c s="41" t="e">
        <f>гос!F105+част!F105</f>
        <v>#REF!</v>
      </c>
      <c s="41" t="e">
        <f>гос!G105+част!G105</f>
        <v>#REF!</v>
      </c>
      <c s="41" t="e">
        <f>гос!H105+част!H105</f>
        <v>#REF!</v>
      </c>
      <c s="4"/>
      <c s="41" t="e">
        <f>гос!I105+част!I105</f>
        <v>#REF!</v>
      </c>
      <c s="41" t="e">
        <f>гос!J105+част!J105</f>
        <v>#REF!</v>
      </c>
      <c s="41" t="e">
        <f>гос!K105+част!K105</f>
        <v>#REF!</v>
      </c>
      <c s="41" t="e">
        <f>гос!L105+част!L105</f>
        <v>#REF!</v>
      </c>
      <c s="41" t="e">
        <f>гос!M105+част!M105</f>
        <v>#REF!</v>
      </c>
      <c s="41" t="e">
        <f>гос!N105+част!N105</f>
        <v>#REF!</v>
      </c>
      <c s="41" t="e">
        <f>гос!O105+част!O105</f>
        <v>#REF!</v>
      </c>
      <c s="41" t="e">
        <f>гос!P105+част!P105</f>
        <v>#REF!</v>
      </c>
      <c s="41" t="e">
        <f>гос!Q105+част!Q105</f>
        <v>#REF!</v>
      </c>
      <c s="41" t="e">
        <f>гос!R105+част!R105</f>
        <v>#REF!</v>
      </c>
      <c s="8" t="e">
        <f t="shared" si="4"/>
        <v>#REF!</v>
      </c>
      <c s="8" t="e">
        <f t="shared" si="5"/>
        <v>#REF!</v>
      </c>
      <c s="184"/>
    </row>
    <row r="106" spans="1:22" ht="15">
      <c r="A106" s="5">
        <v>98</v>
      </c>
      <c s="24" t="s">
        <v>175</v>
      </c>
      <c s="24" t="s">
        <v>176</v>
      </c>
      <c s="41" t="e">
        <f>гос!D106+част!D106</f>
        <v>#REF!</v>
      </c>
      <c s="41" t="e">
        <f>гос!E106+част!E106</f>
        <v>#REF!</v>
      </c>
      <c s="41" t="e">
        <f>гос!F106+част!F106</f>
        <v>#REF!</v>
      </c>
      <c s="41" t="e">
        <f>гос!G106+част!G106</f>
        <v>#REF!</v>
      </c>
      <c s="41" t="e">
        <f>гос!H106+част!H106</f>
        <v>#REF!</v>
      </c>
      <c s="4"/>
      <c s="41" t="e">
        <f>гос!I106+част!I106</f>
        <v>#REF!</v>
      </c>
      <c s="41" t="e">
        <f>гос!J106+част!J106</f>
        <v>#REF!</v>
      </c>
      <c s="41" t="e">
        <f>гос!K106+част!K106</f>
        <v>#REF!</v>
      </c>
      <c s="41" t="e">
        <f>гос!L106+част!L106</f>
        <v>#REF!</v>
      </c>
      <c s="41" t="e">
        <f>гос!M106+част!M106</f>
        <v>#REF!</v>
      </c>
      <c s="41" t="e">
        <f>гос!N106+част!N106</f>
        <v>#REF!</v>
      </c>
      <c s="41" t="e">
        <f>гос!O106+част!O106</f>
        <v>#REF!</v>
      </c>
      <c s="41" t="e">
        <f>гос!P106+част!P106</f>
        <v>#REF!</v>
      </c>
      <c s="41" t="e">
        <f>гос!Q106+част!Q106</f>
        <v>#REF!</v>
      </c>
      <c s="41" t="e">
        <f>гос!R106+част!R106</f>
        <v>#REF!</v>
      </c>
      <c s="8" t="e">
        <f t="shared" si="4"/>
        <v>#REF!</v>
      </c>
      <c s="8" t="e">
        <f t="shared" si="5"/>
        <v>#REF!</v>
      </c>
      <c s="184"/>
    </row>
    <row r="107" spans="1:22" ht="15">
      <c r="A107" s="5">
        <v>99</v>
      </c>
      <c s="6">
        <v>4110100</v>
      </c>
      <c s="7" t="s">
        <v>177</v>
      </c>
      <c s="41" t="e">
        <f>гос!D107+част!D107</f>
        <v>#REF!</v>
      </c>
      <c s="41" t="e">
        <f>гос!E107+част!E107</f>
        <v>#REF!</v>
      </c>
      <c s="41" t="e">
        <f>гос!F107+част!F107</f>
        <v>#REF!</v>
      </c>
      <c s="41" t="e">
        <f>гос!G107+част!G107</f>
        <v>#REF!</v>
      </c>
      <c s="41" t="e">
        <f>гос!H107+част!H107</f>
        <v>#REF!</v>
      </c>
      <c s="4"/>
      <c s="41" t="e">
        <f>гос!I107+част!I107</f>
        <v>#REF!</v>
      </c>
      <c s="41" t="e">
        <f>гос!J107+част!J107</f>
        <v>#REF!</v>
      </c>
      <c s="41" t="e">
        <f>гос!K107+част!K107</f>
        <v>#REF!</v>
      </c>
      <c s="41" t="e">
        <f>гос!L107+част!L107</f>
        <v>#REF!</v>
      </c>
      <c s="41" t="e">
        <f>гос!M107+част!M107</f>
        <v>#REF!</v>
      </c>
      <c s="41" t="e">
        <f>гос!N107+част!N107</f>
        <v>#REF!</v>
      </c>
      <c s="41" t="e">
        <f>гос!O107+част!O107</f>
        <v>#REF!</v>
      </c>
      <c s="41" t="e">
        <f>гос!P107+част!P107</f>
        <v>#REF!</v>
      </c>
      <c s="41" t="e">
        <f>гос!Q107+част!Q107</f>
        <v>#REF!</v>
      </c>
      <c s="41" t="e">
        <f>гос!R107+част!R107</f>
        <v>#REF!</v>
      </c>
      <c s="8" t="e">
        <f t="shared" si="4"/>
        <v>#REF!</v>
      </c>
      <c s="8" t="e">
        <f t="shared" si="5"/>
        <v>#REF!</v>
      </c>
      <c s="184"/>
    </row>
    <row r="108" spans="1:22" ht="15">
      <c r="A108" s="5">
        <v>100</v>
      </c>
      <c s="24" t="s">
        <v>178</v>
      </c>
      <c s="24" t="s">
        <v>179</v>
      </c>
      <c s="41" t="e">
        <f>гос!D108+част!D108</f>
        <v>#REF!</v>
      </c>
      <c s="41" t="e">
        <f>гос!E108+част!E108</f>
        <v>#REF!</v>
      </c>
      <c s="41" t="e">
        <f>гос!F108+част!F108</f>
        <v>#REF!</v>
      </c>
      <c s="41" t="e">
        <f>гос!G108+част!G108</f>
        <v>#REF!</v>
      </c>
      <c s="41" t="e">
        <f>гос!H108+част!H108</f>
        <v>#REF!</v>
      </c>
      <c s="4"/>
      <c s="41" t="e">
        <f>гос!I108+част!I108</f>
        <v>#REF!</v>
      </c>
      <c s="41" t="e">
        <f>гос!J108+част!J108</f>
        <v>#REF!</v>
      </c>
      <c s="41" t="e">
        <f>гос!K108+част!K108</f>
        <v>#REF!</v>
      </c>
      <c s="41" t="e">
        <f>гос!L108+част!L108</f>
        <v>#REF!</v>
      </c>
      <c s="41" t="e">
        <f>гос!M108+част!M108</f>
        <v>#REF!</v>
      </c>
      <c s="41" t="e">
        <f>гос!N108+част!N108</f>
        <v>#REF!</v>
      </c>
      <c s="41" t="e">
        <f>гос!O108+част!O108</f>
        <v>#REF!</v>
      </c>
      <c s="41" t="e">
        <f>гос!P108+част!P108</f>
        <v>#REF!</v>
      </c>
      <c s="41" t="e">
        <f>гос!Q108+част!Q108</f>
        <v>#REF!</v>
      </c>
      <c s="41" t="e">
        <f>гос!R108+част!R108</f>
        <v>#REF!</v>
      </c>
      <c s="8" t="e">
        <f t="shared" si="4"/>
        <v>#REF!</v>
      </c>
      <c s="8" t="e">
        <f t="shared" si="5"/>
        <v>#REF!</v>
      </c>
      <c s="184"/>
    </row>
    <row r="109" spans="1:22" ht="15">
      <c r="A109" s="5">
        <v>101</v>
      </c>
      <c s="24" t="s">
        <v>180</v>
      </c>
      <c s="24" t="s">
        <v>181</v>
      </c>
      <c s="41" t="e">
        <f>гос!D109+част!D109</f>
        <v>#REF!</v>
      </c>
      <c s="41" t="e">
        <f>гос!E109+част!E109</f>
        <v>#REF!</v>
      </c>
      <c s="41" t="e">
        <f>гос!F109+част!F109</f>
        <v>#REF!</v>
      </c>
      <c s="41" t="e">
        <f>гос!G109+част!G109</f>
        <v>#REF!</v>
      </c>
      <c s="41" t="e">
        <f>гос!H109+част!H109</f>
        <v>#REF!</v>
      </c>
      <c s="4" t="e">
        <f t="shared" si="6"/>
        <v>#REF!</v>
      </c>
      <c s="41" t="e">
        <f>гос!I109+част!I109</f>
        <v>#REF!</v>
      </c>
      <c s="41" t="e">
        <f>гос!J109+част!J109</f>
        <v>#REF!</v>
      </c>
      <c s="41" t="e">
        <f>гос!K109+част!K109</f>
        <v>#REF!</v>
      </c>
      <c s="41" t="e">
        <f>гос!L109+част!L109</f>
        <v>#REF!</v>
      </c>
      <c s="41" t="e">
        <f>гос!M109+част!M109</f>
        <v>#REF!</v>
      </c>
      <c s="41" t="e">
        <f>гос!N109+част!N109</f>
        <v>#REF!</v>
      </c>
      <c s="41" t="e">
        <f>гос!O109+част!O109</f>
        <v>#REF!</v>
      </c>
      <c s="41" t="e">
        <f>гос!P109+част!P109</f>
        <v>#REF!</v>
      </c>
      <c s="41" t="e">
        <f>гос!Q109+част!Q109</f>
        <v>#REF!</v>
      </c>
      <c s="41" t="e">
        <f>гос!R109+част!R109</f>
        <v>#REF!</v>
      </c>
      <c s="8" t="e">
        <f t="shared" si="4"/>
        <v>#REF!</v>
      </c>
      <c s="8" t="e">
        <f t="shared" si="5"/>
        <v>#REF!</v>
      </c>
      <c s="184"/>
    </row>
    <row r="110" spans="1:22" ht="15">
      <c r="A110" s="5">
        <v>102</v>
      </c>
      <c s="24" t="s">
        <v>182</v>
      </c>
      <c s="24" t="s">
        <v>183</v>
      </c>
      <c s="41" t="e">
        <f>гос!D110+част!D110</f>
        <v>#REF!</v>
      </c>
      <c s="41" t="e">
        <f>гос!E110+част!E110</f>
        <v>#REF!</v>
      </c>
      <c s="41" t="e">
        <f>гос!F110+част!F110</f>
        <v>#REF!</v>
      </c>
      <c s="41" t="e">
        <f>гос!G110+част!G110</f>
        <v>#REF!</v>
      </c>
      <c s="41" t="e">
        <f>гос!H110+част!H110</f>
        <v>#REF!</v>
      </c>
      <c s="4"/>
      <c s="41" t="e">
        <f>гос!I110+част!I110</f>
        <v>#REF!</v>
      </c>
      <c s="41" t="e">
        <f>гос!J110+част!J110</f>
        <v>#REF!</v>
      </c>
      <c s="41" t="e">
        <f>гос!K110+част!K110</f>
        <v>#REF!</v>
      </c>
      <c s="41" t="e">
        <f>гос!L110+част!L110</f>
        <v>#REF!</v>
      </c>
      <c s="41" t="e">
        <f>гос!M110+част!M110</f>
        <v>#REF!</v>
      </c>
      <c s="41" t="e">
        <f>гос!N110+част!N110</f>
        <v>#REF!</v>
      </c>
      <c s="41" t="e">
        <f>гос!O110+част!O110</f>
        <v>#REF!</v>
      </c>
      <c s="41" t="e">
        <f>гос!P110+част!P110</f>
        <v>#REF!</v>
      </c>
      <c s="41" t="e">
        <f>гос!Q110+част!Q110</f>
        <v>#REF!</v>
      </c>
      <c s="41" t="e">
        <f>гос!R110+част!R110</f>
        <v>#REF!</v>
      </c>
      <c s="8" t="e">
        <f t="shared" si="4"/>
        <v>#REF!</v>
      </c>
      <c s="8" t="e">
        <f t="shared" si="5"/>
        <v>#REF!</v>
      </c>
      <c s="184"/>
    </row>
    <row r="111" spans="1:22" ht="15">
      <c r="A111" s="5">
        <v>103</v>
      </c>
      <c s="6">
        <v>4120100</v>
      </c>
      <c s="7" t="s">
        <v>184</v>
      </c>
      <c s="41" t="e">
        <f>гос!D111+част!D111</f>
        <v>#REF!</v>
      </c>
      <c s="41" t="e">
        <f>гос!E111+част!E111</f>
        <v>#REF!</v>
      </c>
      <c s="41" t="e">
        <f>гос!F111+част!F111</f>
        <v>#REF!</v>
      </c>
      <c s="41" t="e">
        <f>гос!G111+част!G111</f>
        <v>#REF!</v>
      </c>
      <c s="41" t="e">
        <f>гос!H111+част!H111</f>
        <v>#REF!</v>
      </c>
      <c s="4"/>
      <c s="41" t="e">
        <f>гос!I111+част!I111</f>
        <v>#REF!</v>
      </c>
      <c s="41" t="e">
        <f>гос!J111+част!J111</f>
        <v>#REF!</v>
      </c>
      <c s="41" t="e">
        <f>гос!K111+част!K111</f>
        <v>#REF!</v>
      </c>
      <c s="41" t="e">
        <f>гос!L111+част!L111</f>
        <v>#REF!</v>
      </c>
      <c s="41" t="e">
        <f>гос!M111+част!M111</f>
        <v>#REF!</v>
      </c>
      <c s="41" t="e">
        <f>гос!N111+част!N111</f>
        <v>#REF!</v>
      </c>
      <c s="41" t="e">
        <f>гос!O111+част!O111</f>
        <v>#REF!</v>
      </c>
      <c s="41" t="e">
        <f>гос!P111+част!P111</f>
        <v>#REF!</v>
      </c>
      <c s="41" t="e">
        <f>гос!Q111+част!Q111</f>
        <v>#REF!</v>
      </c>
      <c s="41" t="e">
        <f>гос!R111+част!R111</f>
        <v>#REF!</v>
      </c>
      <c s="8" t="e">
        <f t="shared" si="4"/>
        <v>#REF!</v>
      </c>
      <c s="8" t="e">
        <f t="shared" si="5"/>
        <v>#REF!</v>
      </c>
      <c s="184"/>
    </row>
    <row r="112" spans="1:22" ht="15">
      <c r="A112" s="5">
        <v>104</v>
      </c>
      <c s="24" t="s">
        <v>185</v>
      </c>
      <c s="24" t="s">
        <v>186</v>
      </c>
      <c s="41" t="e">
        <f>гос!D112+част!D112</f>
        <v>#REF!</v>
      </c>
      <c s="41" t="e">
        <f>гос!E112+част!E112</f>
        <v>#REF!</v>
      </c>
      <c s="41" t="e">
        <f>гос!F112+част!F112</f>
        <v>#REF!</v>
      </c>
      <c s="41" t="e">
        <f>гос!G112+част!G112</f>
        <v>#REF!</v>
      </c>
      <c s="41" t="e">
        <f>гос!H112+част!H112</f>
        <v>#REF!</v>
      </c>
      <c s="4"/>
      <c s="41" t="e">
        <f>гос!I112+част!I112</f>
        <v>#REF!</v>
      </c>
      <c s="41" t="e">
        <f>гос!J112+част!J112</f>
        <v>#REF!</v>
      </c>
      <c s="41" t="e">
        <f>гос!K112+част!K112</f>
        <v>#REF!</v>
      </c>
      <c s="41" t="e">
        <f>гос!L112+част!L112</f>
        <v>#REF!</v>
      </c>
      <c s="41" t="e">
        <f>гос!M112+част!M112</f>
        <v>#REF!</v>
      </c>
      <c s="41" t="e">
        <f>гос!N112+част!N112</f>
        <v>#REF!</v>
      </c>
      <c s="41" t="e">
        <f>гос!O112+част!O112</f>
        <v>#REF!</v>
      </c>
      <c s="41" t="e">
        <f>гос!P112+част!P112</f>
        <v>#REF!</v>
      </c>
      <c s="41" t="e">
        <f>гос!Q112+част!Q112</f>
        <v>#REF!</v>
      </c>
      <c s="41" t="e">
        <f>гос!R112+част!R112</f>
        <v>#REF!</v>
      </c>
      <c s="8" t="e">
        <f t="shared" si="4"/>
        <v>#REF!</v>
      </c>
      <c s="8" t="e">
        <f t="shared" si="5"/>
        <v>#REF!</v>
      </c>
      <c s="184"/>
    </row>
    <row r="113" spans="1:22" ht="15">
      <c r="A113" s="5">
        <v>105</v>
      </c>
      <c s="24" t="s">
        <v>187</v>
      </c>
      <c s="24" t="s">
        <v>188</v>
      </c>
      <c s="41" t="e">
        <f>гос!D113+част!D113</f>
        <v>#REF!</v>
      </c>
      <c s="41" t="e">
        <f>гос!E113+част!E113</f>
        <v>#REF!</v>
      </c>
      <c s="41" t="e">
        <f>гос!F113+част!F113</f>
        <v>#REF!</v>
      </c>
      <c s="41" t="e">
        <f>гос!G113+част!G113</f>
        <v>#REF!</v>
      </c>
      <c s="41" t="e">
        <f>гос!H113+част!H113</f>
        <v>#REF!</v>
      </c>
      <c s="4"/>
      <c s="41" t="e">
        <f>гос!I113+част!I113</f>
        <v>#REF!</v>
      </c>
      <c s="41" t="e">
        <f>гос!J113+част!J113</f>
        <v>#REF!</v>
      </c>
      <c s="41" t="e">
        <f>гос!K113+част!K113</f>
        <v>#REF!</v>
      </c>
      <c s="41" t="e">
        <f>гос!L113+част!L113</f>
        <v>#REF!</v>
      </c>
      <c s="41" t="e">
        <f>гос!M113+част!M113</f>
        <v>#REF!</v>
      </c>
      <c s="41" t="e">
        <f>гос!N113+част!N113</f>
        <v>#REF!</v>
      </c>
      <c s="41" t="e">
        <f>гос!O113+част!O113</f>
        <v>#REF!</v>
      </c>
      <c s="41" t="e">
        <f>гос!P113+част!P113</f>
        <v>#REF!</v>
      </c>
      <c s="41" t="e">
        <f>гос!Q113+част!Q113</f>
        <v>#REF!</v>
      </c>
      <c s="41" t="e">
        <f>гос!R113+част!R113</f>
        <v>#REF!</v>
      </c>
      <c s="8" t="e">
        <f t="shared" si="4"/>
        <v>#REF!</v>
      </c>
      <c s="8" t="e">
        <f t="shared" si="5"/>
        <v>#REF!</v>
      </c>
      <c s="184"/>
    </row>
    <row r="114" spans="1:22" ht="15">
      <c r="A114" s="5">
        <v>106</v>
      </c>
      <c s="24" t="s">
        <v>189</v>
      </c>
      <c s="24" t="s">
        <v>190</v>
      </c>
      <c s="41" t="e">
        <f>гос!D114+част!D114</f>
        <v>#REF!</v>
      </c>
      <c s="41" t="e">
        <f>гос!E114+част!E114</f>
        <v>#REF!</v>
      </c>
      <c s="41" t="e">
        <f>гос!F114+част!F114</f>
        <v>#REF!</v>
      </c>
      <c s="41" t="e">
        <f>гос!G114+част!G114</f>
        <v>#REF!</v>
      </c>
      <c s="41" t="e">
        <f>гос!H114+част!H114</f>
        <v>#REF!</v>
      </c>
      <c s="4" t="e">
        <f t="shared" si="6"/>
        <v>#REF!</v>
      </c>
      <c s="41" t="e">
        <f>гос!I114+част!I114</f>
        <v>#REF!</v>
      </c>
      <c s="41" t="e">
        <f>гос!J114+част!J114</f>
        <v>#REF!</v>
      </c>
      <c s="41" t="e">
        <f>гос!K114+част!K114</f>
        <v>#REF!</v>
      </c>
      <c s="41" t="e">
        <f>гос!L114+част!L114</f>
        <v>#REF!</v>
      </c>
      <c s="41" t="e">
        <f>гос!M114+част!M114</f>
        <v>#REF!</v>
      </c>
      <c s="41" t="e">
        <f>гос!N114+част!N114</f>
        <v>#REF!</v>
      </c>
      <c s="41" t="e">
        <f>гос!O114+част!O114</f>
        <v>#REF!</v>
      </c>
      <c s="41" t="e">
        <f>гос!P114+част!P114</f>
        <v>#REF!</v>
      </c>
      <c s="41" t="e">
        <f>гос!Q114+част!Q114</f>
        <v>#REF!</v>
      </c>
      <c s="41" t="e">
        <f>гос!R114+част!R114</f>
        <v>#REF!</v>
      </c>
      <c s="8" t="e">
        <f t="shared" si="4"/>
        <v>#REF!</v>
      </c>
      <c s="8" t="e">
        <f t="shared" si="5"/>
        <v>#REF!</v>
      </c>
      <c s="184"/>
    </row>
    <row r="115" spans="1:22" ht="15">
      <c r="A115" s="5">
        <v>107</v>
      </c>
      <c s="6">
        <v>4120200</v>
      </c>
      <c s="7" t="s">
        <v>191</v>
      </c>
      <c s="41" t="e">
        <f>гос!D115+част!D115</f>
        <v>#REF!</v>
      </c>
      <c s="41" t="e">
        <f>гос!E115+част!E115</f>
        <v>#REF!</v>
      </c>
      <c s="41" t="e">
        <f>гос!F115+част!F115</f>
        <v>#REF!</v>
      </c>
      <c s="41" t="e">
        <f>гос!G115+част!G115</f>
        <v>#REF!</v>
      </c>
      <c s="41" t="e">
        <f>гос!H115+част!H115</f>
        <v>#REF!</v>
      </c>
      <c s="4"/>
      <c s="41" t="e">
        <f>гос!I115+част!I115</f>
        <v>#REF!</v>
      </c>
      <c s="41" t="e">
        <f>гос!J115+част!J115</f>
        <v>#REF!</v>
      </c>
      <c s="41" t="e">
        <f>гос!K115+част!K115</f>
        <v>#REF!</v>
      </c>
      <c s="41" t="e">
        <f>гос!L115+част!L115</f>
        <v>#REF!</v>
      </c>
      <c s="41" t="e">
        <f>гос!M115+част!M115</f>
        <v>#REF!</v>
      </c>
      <c s="41" t="e">
        <f>гос!N115+част!N115</f>
        <v>#REF!</v>
      </c>
      <c s="41" t="e">
        <f>гос!O115+част!O115</f>
        <v>#REF!</v>
      </c>
      <c s="41" t="e">
        <f>гос!P115+част!P115</f>
        <v>#REF!</v>
      </c>
      <c s="41" t="e">
        <f>гос!Q115+част!Q115</f>
        <v>#REF!</v>
      </c>
      <c s="41" t="e">
        <f>гос!R115+част!R115</f>
        <v>#REF!</v>
      </c>
      <c s="8" t="e">
        <f t="shared" si="4"/>
        <v>#REF!</v>
      </c>
      <c s="8" t="e">
        <f t="shared" si="5"/>
        <v>#REF!</v>
      </c>
      <c s="184"/>
    </row>
    <row r="116" spans="1:22" ht="15">
      <c r="A116" s="5">
        <v>108</v>
      </c>
      <c s="24" t="s">
        <v>192</v>
      </c>
      <c s="24" t="s">
        <v>193</v>
      </c>
      <c s="41" t="e">
        <f>гос!D116+част!D116</f>
        <v>#REF!</v>
      </c>
      <c s="41" t="e">
        <f>гос!E116+част!E116</f>
        <v>#REF!</v>
      </c>
      <c s="41" t="e">
        <f>гос!F116+част!F116</f>
        <v>#REF!</v>
      </c>
      <c s="41" t="e">
        <f>гос!G116+част!G116</f>
        <v>#REF!</v>
      </c>
      <c s="41" t="e">
        <f>гос!H116+част!H116</f>
        <v>#REF!</v>
      </c>
      <c s="4"/>
      <c s="41" t="e">
        <f>гос!I116+част!I116</f>
        <v>#REF!</v>
      </c>
      <c s="41" t="e">
        <f>гос!J116+част!J116</f>
        <v>#REF!</v>
      </c>
      <c s="41" t="e">
        <f>гос!K116+част!K116</f>
        <v>#REF!</v>
      </c>
      <c s="41" t="e">
        <f>гос!L116+част!L116</f>
        <v>#REF!</v>
      </c>
      <c s="41" t="e">
        <f>гос!M116+част!M116</f>
        <v>#REF!</v>
      </c>
      <c s="41" t="e">
        <f>гос!N116+част!N116</f>
        <v>#REF!</v>
      </c>
      <c s="41" t="e">
        <f>гос!O116+част!O116</f>
        <v>#REF!</v>
      </c>
      <c s="41" t="e">
        <f>гос!P116+част!P116</f>
        <v>#REF!</v>
      </c>
      <c s="41" t="e">
        <f>гос!Q116+част!Q116</f>
        <v>#REF!</v>
      </c>
      <c s="41" t="e">
        <f>гос!R116+част!R116</f>
        <v>#REF!</v>
      </c>
      <c s="8" t="e">
        <f t="shared" si="4"/>
        <v>#REF!</v>
      </c>
      <c s="8" t="e">
        <f t="shared" si="5"/>
        <v>#REF!</v>
      </c>
      <c s="184"/>
    </row>
    <row r="117" spans="1:22" ht="15">
      <c r="A117" s="5">
        <v>109</v>
      </c>
      <c s="24" t="s">
        <v>194</v>
      </c>
      <c s="24" t="s">
        <v>195</v>
      </c>
      <c s="41" t="e">
        <f>гос!D117+част!D117</f>
        <v>#REF!</v>
      </c>
      <c s="41" t="e">
        <f>гос!E117+част!E117</f>
        <v>#REF!</v>
      </c>
      <c s="41" t="e">
        <f>гос!F117+част!F117</f>
        <v>#REF!</v>
      </c>
      <c s="41" t="e">
        <f>гос!G117+част!G117</f>
        <v>#REF!</v>
      </c>
      <c s="41" t="e">
        <f>гос!H117+част!H117</f>
        <v>#REF!</v>
      </c>
      <c s="4"/>
      <c s="41" t="e">
        <f>гос!I117+част!I117</f>
        <v>#REF!</v>
      </c>
      <c s="41" t="e">
        <f>гос!J117+част!J117</f>
        <v>#REF!</v>
      </c>
      <c s="41" t="e">
        <f>гос!K117+част!K117</f>
        <v>#REF!</v>
      </c>
      <c s="41" t="e">
        <f>гос!L117+част!L117</f>
        <v>#REF!</v>
      </c>
      <c s="41" t="e">
        <f>гос!M117+част!M117</f>
        <v>#REF!</v>
      </c>
      <c s="41" t="e">
        <f>гос!N117+част!N117</f>
        <v>#REF!</v>
      </c>
      <c s="41" t="e">
        <f>гос!O117+част!O117</f>
        <v>#REF!</v>
      </c>
      <c s="41" t="e">
        <f>гос!P117+част!P117</f>
        <v>#REF!</v>
      </c>
      <c s="41" t="e">
        <f>гос!Q117+част!Q117</f>
        <v>#REF!</v>
      </c>
      <c s="41" t="e">
        <f>гос!R117+част!R117</f>
        <v>#REF!</v>
      </c>
      <c s="8" t="e">
        <f t="shared" si="4"/>
        <v>#REF!</v>
      </c>
      <c s="8" t="e">
        <f t="shared" si="5"/>
        <v>#REF!</v>
      </c>
      <c s="184"/>
    </row>
    <row r="118" spans="1:22" ht="28.5">
      <c r="A118" s="5">
        <v>110</v>
      </c>
      <c s="6">
        <v>4130100</v>
      </c>
      <c s="7" t="s">
        <v>196</v>
      </c>
      <c s="41" t="e">
        <f>гос!D118+част!D118</f>
        <v>#REF!</v>
      </c>
      <c s="41" t="e">
        <f>гос!E118+част!E118</f>
        <v>#REF!</v>
      </c>
      <c s="41" t="e">
        <f>гос!F118+част!F118</f>
        <v>#REF!</v>
      </c>
      <c s="41" t="e">
        <f>гос!G118+част!G118</f>
        <v>#REF!</v>
      </c>
      <c s="41" t="e">
        <f>гос!H118+част!H118</f>
        <v>#REF!</v>
      </c>
      <c s="4"/>
      <c s="41" t="e">
        <f>гос!I118+част!I118</f>
        <v>#REF!</v>
      </c>
      <c s="41" t="e">
        <f>гос!J118+част!J118</f>
        <v>#REF!</v>
      </c>
      <c s="41" t="e">
        <f>гос!K118+част!K118</f>
        <v>#REF!</v>
      </c>
      <c s="41" t="e">
        <f>гос!L118+част!L118</f>
        <v>#REF!</v>
      </c>
      <c s="41" t="e">
        <f>гос!M118+част!M118</f>
        <v>#REF!</v>
      </c>
      <c s="41" t="e">
        <f>гос!N118+част!N118</f>
        <v>#REF!</v>
      </c>
      <c s="41" t="e">
        <f>гос!O118+част!O118</f>
        <v>#REF!</v>
      </c>
      <c s="41" t="e">
        <f>гос!P118+част!P118</f>
        <v>#REF!</v>
      </c>
      <c s="41" t="e">
        <f>гос!Q118+част!Q118</f>
        <v>#REF!</v>
      </c>
      <c s="41" t="e">
        <f>гос!R118+част!R118</f>
        <v>#REF!</v>
      </c>
      <c s="8" t="e">
        <f t="shared" si="4"/>
        <v>#REF!</v>
      </c>
      <c s="8" t="e">
        <f t="shared" si="5"/>
        <v>#REF!</v>
      </c>
      <c s="184"/>
    </row>
    <row r="119" spans="1:22" ht="15">
      <c r="A119" s="5">
        <v>111</v>
      </c>
      <c s="24" t="s">
        <v>197</v>
      </c>
      <c s="24" t="s">
        <v>198</v>
      </c>
      <c s="41" t="e">
        <f>гос!D119+част!D119</f>
        <v>#REF!</v>
      </c>
      <c s="41" t="e">
        <f>гос!E119+част!E119</f>
        <v>#REF!</v>
      </c>
      <c s="41" t="e">
        <f>гос!F119+част!F119</f>
        <v>#REF!</v>
      </c>
      <c s="41" t="e">
        <f>гос!G119+част!G119</f>
        <v>#REF!</v>
      </c>
      <c s="41" t="e">
        <f>гос!H119+част!H119</f>
        <v>#REF!</v>
      </c>
      <c s="4"/>
      <c s="41" t="e">
        <f>гос!I119+част!I119</f>
        <v>#REF!</v>
      </c>
      <c s="41" t="e">
        <f>гос!J119+част!J119</f>
        <v>#REF!</v>
      </c>
      <c s="41" t="e">
        <f>гос!K119+част!K119</f>
        <v>#REF!</v>
      </c>
      <c s="41" t="e">
        <f>гос!L119+част!L119</f>
        <v>#REF!</v>
      </c>
      <c s="41" t="e">
        <f>гос!M119+част!M119</f>
        <v>#REF!</v>
      </c>
      <c s="41" t="e">
        <f>гос!N119+част!N119</f>
        <v>#REF!</v>
      </c>
      <c s="41" t="e">
        <f>гос!O119+част!O119</f>
        <v>#REF!</v>
      </c>
      <c s="41" t="e">
        <f>гос!P119+част!P119</f>
        <v>#REF!</v>
      </c>
      <c s="41" t="e">
        <f>гос!Q119+част!Q119</f>
        <v>#REF!</v>
      </c>
      <c s="41" t="e">
        <f>гос!R119+част!R119</f>
        <v>#REF!</v>
      </c>
      <c s="8" t="e">
        <f t="shared" si="4"/>
        <v>#REF!</v>
      </c>
      <c s="8" t="e">
        <f t="shared" si="5"/>
        <v>#REF!</v>
      </c>
      <c s="184"/>
    </row>
    <row r="120" spans="1:22" ht="15">
      <c r="A120" s="5">
        <v>112</v>
      </c>
      <c s="6">
        <v>4130200</v>
      </c>
      <c s="7" t="s">
        <v>199</v>
      </c>
      <c s="41" t="e">
        <f>гос!D120+част!D120</f>
        <v>#REF!</v>
      </c>
      <c s="41" t="e">
        <f>гос!E120+част!E120</f>
        <v>#REF!</v>
      </c>
      <c s="41" t="e">
        <f>гос!F120+част!F120</f>
        <v>#REF!</v>
      </c>
      <c s="41" t="e">
        <f>гос!G120+част!G120</f>
        <v>#REF!</v>
      </c>
      <c s="41" t="e">
        <f>гос!H120+част!H120</f>
        <v>#REF!</v>
      </c>
      <c s="4"/>
      <c s="41" t="e">
        <f>гос!I120+част!I120</f>
        <v>#REF!</v>
      </c>
      <c s="41" t="e">
        <f>гос!J120+част!J120</f>
        <v>#REF!</v>
      </c>
      <c s="41" t="e">
        <f>гос!K120+част!K120</f>
        <v>#REF!</v>
      </c>
      <c s="41" t="e">
        <f>гос!L120+част!L120</f>
        <v>#REF!</v>
      </c>
      <c s="41" t="e">
        <f>гос!M120+част!M120</f>
        <v>#REF!</v>
      </c>
      <c s="41" t="e">
        <f>гос!N120+част!N120</f>
        <v>#REF!</v>
      </c>
      <c s="41" t="e">
        <f>гос!O120+част!O120</f>
        <v>#REF!</v>
      </c>
      <c s="41" t="e">
        <f>гос!P120+част!P120</f>
        <v>#REF!</v>
      </c>
      <c s="41" t="e">
        <f>гос!Q120+част!Q120</f>
        <v>#REF!</v>
      </c>
      <c s="41" t="e">
        <f>гос!R120+част!R120</f>
        <v>#REF!</v>
      </c>
      <c s="8" t="e">
        <f t="shared" si="4"/>
        <v>#REF!</v>
      </c>
      <c s="8" t="e">
        <f t="shared" si="5"/>
        <v>#REF!</v>
      </c>
      <c s="184"/>
    </row>
    <row r="121" spans="1:22" ht="15">
      <c r="A121" s="5">
        <v>113</v>
      </c>
      <c s="24" t="s">
        <v>200</v>
      </c>
      <c s="24" t="s">
        <v>201</v>
      </c>
      <c s="41" t="e">
        <f>гос!D121+част!D121</f>
        <v>#REF!</v>
      </c>
      <c s="41" t="e">
        <f>гос!E121+част!E121</f>
        <v>#REF!</v>
      </c>
      <c s="41" t="e">
        <f>гос!F121+част!F121</f>
        <v>#REF!</v>
      </c>
      <c s="41" t="e">
        <f>гос!G121+част!G121</f>
        <v>#REF!</v>
      </c>
      <c s="41" t="e">
        <f>гос!H121+част!H121</f>
        <v>#REF!</v>
      </c>
      <c s="4"/>
      <c s="41" t="e">
        <f>гос!I121+част!I121</f>
        <v>#REF!</v>
      </c>
      <c s="41" t="e">
        <f>гос!J121+част!J121</f>
        <v>#REF!</v>
      </c>
      <c s="41" t="e">
        <f>гос!K121+част!K121</f>
        <v>#REF!</v>
      </c>
      <c s="41" t="e">
        <f>гос!L121+част!L121</f>
        <v>#REF!</v>
      </c>
      <c s="41" t="e">
        <f>гос!M121+част!M121</f>
        <v>#REF!</v>
      </c>
      <c s="41" t="e">
        <f>гос!N121+част!N121</f>
        <v>#REF!</v>
      </c>
      <c s="41" t="e">
        <f>гос!O121+част!O121</f>
        <v>#REF!</v>
      </c>
      <c s="41" t="e">
        <f>гос!P121+част!P121</f>
        <v>#REF!</v>
      </c>
      <c s="41" t="e">
        <f>гос!Q121+част!Q121</f>
        <v>#REF!</v>
      </c>
      <c s="41" t="e">
        <f>гос!R121+част!R121</f>
        <v>#REF!</v>
      </c>
      <c s="8" t="e">
        <f t="shared" si="4"/>
        <v>#REF!</v>
      </c>
      <c s="8" t="e">
        <f t="shared" si="5"/>
        <v>#REF!</v>
      </c>
      <c s="184"/>
    </row>
    <row r="122" spans="1:22" ht="15">
      <c r="A122" s="5">
        <v>114</v>
      </c>
      <c s="24" t="s">
        <v>202</v>
      </c>
      <c s="24" t="s">
        <v>203</v>
      </c>
      <c s="41" t="e">
        <f>гос!D122+част!D122</f>
        <v>#REF!</v>
      </c>
      <c s="41" t="e">
        <f>гос!E122+част!E122</f>
        <v>#REF!</v>
      </c>
      <c s="41" t="e">
        <f>гос!F122+част!F122</f>
        <v>#REF!</v>
      </c>
      <c s="41" t="e">
        <f>гос!G122+част!G122</f>
        <v>#REF!</v>
      </c>
      <c s="41" t="e">
        <f>гос!H122+част!H122</f>
        <v>#REF!</v>
      </c>
      <c s="4"/>
      <c s="41" t="e">
        <f>гос!I122+част!I122</f>
        <v>#REF!</v>
      </c>
      <c s="41" t="e">
        <f>гос!J122+част!J122</f>
        <v>#REF!</v>
      </c>
      <c s="41" t="e">
        <f>гос!K122+част!K122</f>
        <v>#REF!</v>
      </c>
      <c s="41" t="e">
        <f>гос!L122+част!L122</f>
        <v>#REF!</v>
      </c>
      <c s="41" t="e">
        <f>гос!M122+част!M122</f>
        <v>#REF!</v>
      </c>
      <c s="41" t="e">
        <f>гос!N122+част!N122</f>
        <v>#REF!</v>
      </c>
      <c s="41" t="e">
        <f>гос!O122+част!O122</f>
        <v>#REF!</v>
      </c>
      <c s="41" t="e">
        <f>гос!P122+част!P122</f>
        <v>#REF!</v>
      </c>
      <c s="41" t="e">
        <f>гос!Q122+част!Q122</f>
        <v>#REF!</v>
      </c>
      <c s="41" t="e">
        <f>гос!R122+част!R122</f>
        <v>#REF!</v>
      </c>
      <c s="8" t="e">
        <f t="shared" si="4"/>
        <v>#REF!</v>
      </c>
      <c s="8" t="e">
        <f t="shared" si="5"/>
        <v>#REF!</v>
      </c>
      <c s="184"/>
    </row>
    <row r="123" spans="1:22" ht="15">
      <c r="A123" s="5">
        <v>115</v>
      </c>
      <c s="6">
        <v>4140100</v>
      </c>
      <c s="7" t="s">
        <v>204</v>
      </c>
      <c s="41" t="e">
        <f>гос!D123+част!D123</f>
        <v>#REF!</v>
      </c>
      <c s="41" t="e">
        <f>гос!E123+част!E123</f>
        <v>#REF!</v>
      </c>
      <c s="41" t="e">
        <f>гос!F123+част!F123</f>
        <v>#REF!</v>
      </c>
      <c s="41" t="e">
        <f>гос!G123+част!G123</f>
        <v>#REF!</v>
      </c>
      <c s="41" t="e">
        <f>гос!H123+част!H123</f>
        <v>#REF!</v>
      </c>
      <c s="4"/>
      <c s="41" t="e">
        <f>гос!I123+част!I123</f>
        <v>#REF!</v>
      </c>
      <c s="41" t="e">
        <f>гос!J123+част!J123</f>
        <v>#REF!</v>
      </c>
      <c s="41" t="e">
        <f>гос!K123+част!K123</f>
        <v>#REF!</v>
      </c>
      <c s="41" t="e">
        <f>гос!L123+част!L123</f>
        <v>#REF!</v>
      </c>
      <c s="41" t="e">
        <f>гос!M123+част!M123</f>
        <v>#REF!</v>
      </c>
      <c s="41" t="e">
        <f>гос!N123+част!N123</f>
        <v>#REF!</v>
      </c>
      <c s="41" t="e">
        <f>гос!O123+част!O123</f>
        <v>#REF!</v>
      </c>
      <c s="41" t="e">
        <f>гос!P123+част!P123</f>
        <v>#REF!</v>
      </c>
      <c s="41" t="e">
        <f>гос!Q123+част!Q123</f>
        <v>#REF!</v>
      </c>
      <c s="41" t="e">
        <f>гос!R123+част!R123</f>
        <v>#REF!</v>
      </c>
      <c s="8" t="e">
        <f t="shared" si="4"/>
        <v>#REF!</v>
      </c>
      <c s="8" t="e">
        <f t="shared" si="5"/>
        <v>#REF!</v>
      </c>
      <c s="184"/>
    </row>
    <row r="124" spans="1:22" ht="15">
      <c r="A124" s="5">
        <v>116</v>
      </c>
      <c s="24" t="s">
        <v>205</v>
      </c>
      <c s="24" t="s">
        <v>206</v>
      </c>
      <c s="41" t="e">
        <f>гос!D124+част!D124</f>
        <v>#REF!</v>
      </c>
      <c s="41" t="e">
        <f>гос!E124+част!E124</f>
        <v>#REF!</v>
      </c>
      <c s="41" t="e">
        <f>гос!F124+част!F124</f>
        <v>#REF!</v>
      </c>
      <c s="41" t="e">
        <f>гос!G124+част!G124</f>
        <v>#REF!</v>
      </c>
      <c s="41" t="e">
        <f>гос!H124+част!H124</f>
        <v>#REF!</v>
      </c>
      <c s="4"/>
      <c s="41" t="e">
        <f>гос!I124+част!I124</f>
        <v>#REF!</v>
      </c>
      <c s="41" t="e">
        <f>гос!J124+част!J124</f>
        <v>#REF!</v>
      </c>
      <c s="41" t="e">
        <f>гос!K124+част!K124</f>
        <v>#REF!</v>
      </c>
      <c s="41" t="e">
        <f>гос!L124+част!L124</f>
        <v>#REF!</v>
      </c>
      <c s="41" t="e">
        <f>гос!M124+част!M124</f>
        <v>#REF!</v>
      </c>
      <c s="41" t="e">
        <f>гос!N124+част!N124</f>
        <v>#REF!</v>
      </c>
      <c s="41" t="e">
        <f>гос!O124+част!O124</f>
        <v>#REF!</v>
      </c>
      <c s="41" t="e">
        <f>гос!P124+част!P124</f>
        <v>#REF!</v>
      </c>
      <c s="41" t="e">
        <f>гос!Q124+част!Q124</f>
        <v>#REF!</v>
      </c>
      <c s="41" t="e">
        <f>гос!R124+част!R124</f>
        <v>#REF!</v>
      </c>
      <c s="8" t="e">
        <f t="shared" si="4"/>
        <v>#REF!</v>
      </c>
      <c s="8" t="e">
        <f t="shared" si="5"/>
        <v>#REF!</v>
      </c>
      <c s="184"/>
    </row>
    <row r="125" spans="1:22" ht="15">
      <c r="A125" s="5">
        <v>117</v>
      </c>
      <c s="24" t="s">
        <v>207</v>
      </c>
      <c s="24" t="s">
        <v>208</v>
      </c>
      <c s="41" t="e">
        <f>гос!D125+част!D125</f>
        <v>#REF!</v>
      </c>
      <c s="41" t="e">
        <f>гос!E125+част!E125</f>
        <v>#REF!</v>
      </c>
      <c s="41" t="e">
        <f>гос!F125+част!F125</f>
        <v>#REF!</v>
      </c>
      <c s="41" t="e">
        <f>гос!G125+част!G125</f>
        <v>#REF!</v>
      </c>
      <c s="41" t="e">
        <f>гос!H125+част!H125</f>
        <v>#REF!</v>
      </c>
      <c s="4"/>
      <c s="41" t="e">
        <f>гос!I125+част!I125</f>
        <v>#REF!</v>
      </c>
      <c s="41" t="e">
        <f>гос!J125+част!J125</f>
        <v>#REF!</v>
      </c>
      <c s="41" t="e">
        <f>гос!K125+част!K125</f>
        <v>#REF!</v>
      </c>
      <c s="41" t="e">
        <f>гос!L125+част!L125</f>
        <v>#REF!</v>
      </c>
      <c s="41" t="e">
        <f>гос!M125+част!M125</f>
        <v>#REF!</v>
      </c>
      <c s="41" t="e">
        <f>гос!N125+част!N125</f>
        <v>#REF!</v>
      </c>
      <c s="41" t="e">
        <f>гос!O125+част!O125</f>
        <v>#REF!</v>
      </c>
      <c s="41" t="e">
        <f>гос!P125+част!P125</f>
        <v>#REF!</v>
      </c>
      <c s="41" t="e">
        <f>гос!Q125+част!Q125</f>
        <v>#REF!</v>
      </c>
      <c s="41" t="e">
        <f>гос!R125+част!R125</f>
        <v>#REF!</v>
      </c>
      <c s="8" t="e">
        <f t="shared" si="4"/>
        <v>#REF!</v>
      </c>
      <c s="8" t="e">
        <f t="shared" si="5"/>
        <v>#REF!</v>
      </c>
      <c s="184"/>
    </row>
    <row r="126" spans="1:22" ht="15">
      <c r="A126" s="5">
        <v>118</v>
      </c>
      <c s="24" t="s">
        <v>209</v>
      </c>
      <c s="24" t="s">
        <v>210</v>
      </c>
      <c s="41" t="e">
        <f>гос!D126+част!D126</f>
        <v>#REF!</v>
      </c>
      <c s="41" t="e">
        <f>гос!E126+част!E126</f>
        <v>#REF!</v>
      </c>
      <c s="41" t="e">
        <f>гос!F126+част!F126</f>
        <v>#REF!</v>
      </c>
      <c s="41" t="e">
        <f>гос!G126+част!G126</f>
        <v>#REF!</v>
      </c>
      <c s="41" t="e">
        <f>гос!H126+част!H126</f>
        <v>#REF!</v>
      </c>
      <c s="4" t="e">
        <f t="shared" si="6"/>
        <v>#REF!</v>
      </c>
      <c s="41" t="e">
        <f>гос!I126+част!I126</f>
        <v>#REF!</v>
      </c>
      <c s="41" t="e">
        <f>гос!J126+част!J126</f>
        <v>#REF!</v>
      </c>
      <c s="41" t="e">
        <f>гос!K126+част!K126</f>
        <v>#REF!</v>
      </c>
      <c s="41" t="e">
        <f>гос!L126+част!L126</f>
        <v>#REF!</v>
      </c>
      <c s="41" t="e">
        <f>гос!M126+част!M126</f>
        <v>#REF!</v>
      </c>
      <c s="41" t="e">
        <f>гос!N126+част!N126</f>
        <v>#REF!</v>
      </c>
      <c s="41" t="e">
        <f>гос!O126+част!O126</f>
        <v>#REF!</v>
      </c>
      <c s="41" t="e">
        <f>гос!P126+част!P126</f>
        <v>#REF!</v>
      </c>
      <c s="41" t="e">
        <f>гос!Q126+част!Q126</f>
        <v>#REF!</v>
      </c>
      <c s="41" t="e">
        <f>гос!R126+част!R126</f>
        <v>#REF!</v>
      </c>
      <c s="8" t="e">
        <f t="shared" si="4"/>
        <v>#REF!</v>
      </c>
      <c s="8" t="e">
        <f t="shared" si="5"/>
        <v>#REF!</v>
      </c>
      <c s="184"/>
    </row>
    <row r="127" spans="1:22" ht="15">
      <c r="A127" s="5">
        <v>119</v>
      </c>
      <c s="6">
        <v>4210100</v>
      </c>
      <c s="7" t="s">
        <v>211</v>
      </c>
      <c s="41" t="e">
        <f>гос!D127+част!D127</f>
        <v>#REF!</v>
      </c>
      <c s="41" t="e">
        <f>гос!E127+част!E127</f>
        <v>#REF!</v>
      </c>
      <c s="41" t="e">
        <f>гос!F127+част!F127</f>
        <v>#REF!</v>
      </c>
      <c s="41" t="e">
        <f>гос!G127+част!G127</f>
        <v>#REF!</v>
      </c>
      <c s="41" t="e">
        <f>гос!H127+част!H127</f>
        <v>#REF!</v>
      </c>
      <c s="4"/>
      <c s="41" t="e">
        <f>гос!I127+част!I127</f>
        <v>#REF!</v>
      </c>
      <c s="41" t="e">
        <f>гос!J127+част!J127</f>
        <v>#REF!</v>
      </c>
      <c s="41" t="e">
        <f>гос!K127+част!K127</f>
        <v>#REF!</v>
      </c>
      <c s="41" t="e">
        <f>гос!L127+част!L127</f>
        <v>#REF!</v>
      </c>
      <c s="41" t="e">
        <f>гос!M127+част!M127</f>
        <v>#REF!</v>
      </c>
      <c s="41" t="e">
        <f>гос!N127+част!N127</f>
        <v>#REF!</v>
      </c>
      <c s="41" t="e">
        <f>гос!O127+част!O127</f>
        <v>#REF!</v>
      </c>
      <c s="41" t="e">
        <f>гос!P127+част!P127</f>
        <v>#REF!</v>
      </c>
      <c s="41" t="e">
        <f>гос!Q127+част!Q127</f>
        <v>#REF!</v>
      </c>
      <c s="41" t="e">
        <f>гос!R127+част!R127</f>
        <v>#REF!</v>
      </c>
      <c s="8" t="e">
        <f t="shared" si="4"/>
        <v>#REF!</v>
      </c>
      <c s="8" t="e">
        <f t="shared" si="5"/>
        <v>#REF!</v>
      </c>
      <c s="184"/>
    </row>
    <row r="128" spans="1:22" ht="15">
      <c r="A128" s="5">
        <v>120</v>
      </c>
      <c s="24" t="s">
        <v>212</v>
      </c>
      <c s="24" t="s">
        <v>213</v>
      </c>
      <c s="41" t="e">
        <f>гос!D128+част!D128</f>
        <v>#REF!</v>
      </c>
      <c s="41" t="e">
        <f>гос!E128+част!E128</f>
        <v>#REF!</v>
      </c>
      <c s="41" t="e">
        <f>гос!F128+част!F128</f>
        <v>#REF!</v>
      </c>
      <c s="41" t="e">
        <f>гос!G128+част!G128</f>
        <v>#REF!</v>
      </c>
      <c s="41" t="e">
        <f>гос!H128+част!H128</f>
        <v>#REF!</v>
      </c>
      <c s="4" t="e">
        <f t="shared" si="6"/>
        <v>#REF!</v>
      </c>
      <c s="41" t="e">
        <f>гос!I128+част!I128</f>
        <v>#REF!</v>
      </c>
      <c s="41" t="e">
        <f>гос!J128+част!J128</f>
        <v>#REF!</v>
      </c>
      <c s="41" t="e">
        <f>гос!K128+част!K128</f>
        <v>#REF!</v>
      </c>
      <c s="41" t="e">
        <f>гос!L128+част!L128</f>
        <v>#REF!</v>
      </c>
      <c s="41" t="e">
        <f>гос!M128+част!M128</f>
        <v>#REF!</v>
      </c>
      <c s="41" t="e">
        <f>гос!N128+част!N128</f>
        <v>#REF!</v>
      </c>
      <c s="41" t="e">
        <f>гос!O128+част!O128</f>
        <v>#REF!</v>
      </c>
      <c s="41" t="e">
        <f>гос!P128+част!P128</f>
        <v>#REF!</v>
      </c>
      <c s="41" t="e">
        <f>гос!Q128+част!Q128</f>
        <v>#REF!</v>
      </c>
      <c s="41" t="e">
        <f>гос!R128+част!R128</f>
        <v>#REF!</v>
      </c>
      <c s="8" t="e">
        <f t="shared" si="4"/>
        <v>#REF!</v>
      </c>
      <c s="8" t="e">
        <f t="shared" si="5"/>
        <v>#REF!</v>
      </c>
      <c s="184"/>
    </row>
    <row r="129" spans="1:22" ht="28.5">
      <c r="A129" s="5">
        <v>121</v>
      </c>
      <c s="6">
        <v>5220100</v>
      </c>
      <c s="7" t="s">
        <v>214</v>
      </c>
      <c s="41" t="e">
        <f>гос!D129+част!D129</f>
        <v>#REF!</v>
      </c>
      <c s="41" t="e">
        <f>гос!E129+част!E129</f>
        <v>#REF!</v>
      </c>
      <c s="41" t="e">
        <f>гос!F129+част!F129</f>
        <v>#REF!</v>
      </c>
      <c s="41" t="e">
        <f>гос!G129+част!G129</f>
        <v>#REF!</v>
      </c>
      <c s="41" t="e">
        <f>гос!H129+част!H129</f>
        <v>#REF!</v>
      </c>
      <c s="4"/>
      <c s="41" t="e">
        <f>гос!I129+част!I129</f>
        <v>#REF!</v>
      </c>
      <c s="41" t="e">
        <f>гос!J129+част!J129</f>
        <v>#REF!</v>
      </c>
      <c s="41" t="e">
        <f>гос!K129+част!K129</f>
        <v>#REF!</v>
      </c>
      <c s="41" t="e">
        <f>гос!L129+част!L129</f>
        <v>#REF!</v>
      </c>
      <c s="41" t="e">
        <f>гос!M129+част!M129</f>
        <v>#REF!</v>
      </c>
      <c s="41" t="e">
        <f>гос!N129+част!N129</f>
        <v>#REF!</v>
      </c>
      <c s="41" t="e">
        <f>гос!O129+част!O129</f>
        <v>#REF!</v>
      </c>
      <c s="41" t="e">
        <f>гос!P129+част!P129</f>
        <v>#REF!</v>
      </c>
      <c s="41" t="e">
        <f>гос!Q129+част!Q129</f>
        <v>#REF!</v>
      </c>
      <c s="41" t="e">
        <f>гос!R129+част!R129</f>
        <v>#REF!</v>
      </c>
      <c s="8" t="e">
        <f t="shared" si="4"/>
        <v>#REF!</v>
      </c>
      <c s="8" t="e">
        <f t="shared" si="5"/>
        <v>#REF!</v>
      </c>
      <c s="184"/>
    </row>
    <row r="130" spans="1:22" ht="15">
      <c r="A130" s="5">
        <v>122</v>
      </c>
      <c s="24" t="s">
        <v>215</v>
      </c>
      <c s="24" t="s">
        <v>216</v>
      </c>
      <c s="41" t="e">
        <f>гос!D130+част!D130</f>
        <v>#REF!</v>
      </c>
      <c s="41" t="e">
        <f>гос!E130+част!E130</f>
        <v>#REF!</v>
      </c>
      <c s="41" t="e">
        <f>гос!F130+част!F130</f>
        <v>#REF!</v>
      </c>
      <c s="41" t="e">
        <f>гос!G130+част!G130</f>
        <v>#REF!</v>
      </c>
      <c s="41" t="e">
        <f>гос!H130+част!H130</f>
        <v>#REF!</v>
      </c>
      <c s="4"/>
      <c s="41" t="e">
        <f>гос!I130+част!I130</f>
        <v>#REF!</v>
      </c>
      <c s="41" t="e">
        <f>гос!J130+част!J130</f>
        <v>#REF!</v>
      </c>
      <c s="41" t="e">
        <f>гос!K130+част!K130</f>
        <v>#REF!</v>
      </c>
      <c s="41" t="e">
        <f>гос!L130+част!L130</f>
        <v>#REF!</v>
      </c>
      <c s="41" t="e">
        <f>гос!M130+част!M130</f>
        <v>#REF!</v>
      </c>
      <c s="41" t="e">
        <f>гос!N130+част!N130</f>
        <v>#REF!</v>
      </c>
      <c s="41" t="e">
        <f>гос!O130+част!O130</f>
        <v>#REF!</v>
      </c>
      <c s="41" t="e">
        <f>гос!P130+част!P130</f>
        <v>#REF!</v>
      </c>
      <c s="41" t="e">
        <f>гос!Q130+част!Q130</f>
        <v>#REF!</v>
      </c>
      <c s="41" t="e">
        <f>гос!R130+част!R130</f>
        <v>#REF!</v>
      </c>
      <c s="8" t="e">
        <f t="shared" si="4"/>
        <v>#REF!</v>
      </c>
      <c s="8" t="e">
        <f t="shared" si="5"/>
        <v>#REF!</v>
      </c>
      <c s="184"/>
    </row>
    <row r="131" spans="1:22" ht="15">
      <c r="A131" s="5">
        <v>123</v>
      </c>
      <c s="24" t="s">
        <v>217</v>
      </c>
      <c s="24" t="s">
        <v>218</v>
      </c>
      <c s="41" t="e">
        <f>гос!D131+част!D131</f>
        <v>#REF!</v>
      </c>
      <c s="41" t="e">
        <f>гос!E131+част!E131</f>
        <v>#REF!</v>
      </c>
      <c s="41" t="e">
        <f>гос!F131+част!F131</f>
        <v>#REF!</v>
      </c>
      <c s="41" t="e">
        <f>гос!G131+част!G131</f>
        <v>#REF!</v>
      </c>
      <c s="41" t="e">
        <f>гос!H131+част!H131</f>
        <v>#REF!</v>
      </c>
      <c s="4" t="e">
        <f t="shared" si="6"/>
        <v>#REF!</v>
      </c>
      <c s="41" t="e">
        <f>гос!I131+част!I131</f>
        <v>#REF!</v>
      </c>
      <c s="41" t="e">
        <f>гос!J131+част!J131</f>
        <v>#REF!</v>
      </c>
      <c s="41" t="e">
        <f>гос!K131+част!K131</f>
        <v>#REF!</v>
      </c>
      <c s="41" t="e">
        <f>гос!L131+част!L131</f>
        <v>#REF!</v>
      </c>
      <c s="41" t="e">
        <f>гос!M131+част!M131</f>
        <v>#REF!</v>
      </c>
      <c s="41" t="e">
        <f>гос!N131+част!N131</f>
        <v>#REF!</v>
      </c>
      <c s="41" t="e">
        <f>гос!O131+част!O131</f>
        <v>#REF!</v>
      </c>
      <c s="41" t="e">
        <f>гос!P131+част!P131</f>
        <v>#REF!</v>
      </c>
      <c s="41" t="e">
        <f>гос!Q131+част!Q131</f>
        <v>#REF!</v>
      </c>
      <c s="41" t="e">
        <f>гос!R131+част!R131</f>
        <v>#REF!</v>
      </c>
      <c s="8" t="e">
        <f t="shared" si="4"/>
        <v>#REF!</v>
      </c>
      <c s="8" t="e">
        <f t="shared" si="5"/>
        <v>#REF!</v>
      </c>
      <c s="184"/>
    </row>
    <row r="132" spans="1:22" ht="28.5">
      <c r="A132" s="5">
        <v>124</v>
      </c>
      <c s="6">
        <v>5220200</v>
      </c>
      <c s="7" t="s">
        <v>219</v>
      </c>
      <c s="41" t="e">
        <f>гос!D132+част!D132</f>
        <v>#REF!</v>
      </c>
      <c s="41" t="e">
        <f>гос!E132+част!E132</f>
        <v>#REF!</v>
      </c>
      <c s="41" t="e">
        <f>гос!F132+част!F132</f>
        <v>#REF!</v>
      </c>
      <c s="41" t="e">
        <f>гос!G132+част!G132</f>
        <v>#REF!</v>
      </c>
      <c s="41" t="e">
        <f>гос!H132+част!H132</f>
        <v>#REF!</v>
      </c>
      <c s="4"/>
      <c s="41" t="e">
        <f>гос!I132+част!I132</f>
        <v>#REF!</v>
      </c>
      <c s="41" t="e">
        <f>гос!J132+част!J132</f>
        <v>#REF!</v>
      </c>
      <c s="41" t="e">
        <f>гос!K132+част!K132</f>
        <v>#REF!</v>
      </c>
      <c s="41" t="e">
        <f>гос!L132+част!L132</f>
        <v>#REF!</v>
      </c>
      <c s="41" t="e">
        <f>гос!M132+част!M132</f>
        <v>#REF!</v>
      </c>
      <c s="41" t="e">
        <f>гос!N132+част!N132</f>
        <v>#REF!</v>
      </c>
      <c s="41" t="e">
        <f>гос!O132+част!O132</f>
        <v>#REF!</v>
      </c>
      <c s="41" t="e">
        <f>гос!P132+част!P132</f>
        <v>#REF!</v>
      </c>
      <c s="41" t="e">
        <f>гос!Q132+част!Q132</f>
        <v>#REF!</v>
      </c>
      <c s="41" t="e">
        <f>гос!R132+част!R132</f>
        <v>#REF!</v>
      </c>
      <c s="8" t="e">
        <f t="shared" si="4"/>
        <v>#REF!</v>
      </c>
      <c s="8" t="e">
        <f t="shared" si="5"/>
        <v>#REF!</v>
      </c>
      <c s="184"/>
    </row>
    <row r="133" spans="1:22" ht="15">
      <c r="A133" s="5">
        <v>125</v>
      </c>
      <c s="24" t="s">
        <v>220</v>
      </c>
      <c s="24" t="s">
        <v>221</v>
      </c>
      <c s="41" t="e">
        <f>гос!D133+част!D133</f>
        <v>#REF!</v>
      </c>
      <c s="41" t="e">
        <f>гос!E133+част!E133</f>
        <v>#REF!</v>
      </c>
      <c s="41" t="e">
        <f>гос!F133+част!F133</f>
        <v>#REF!</v>
      </c>
      <c s="41" t="e">
        <f>гос!G133+част!G133</f>
        <v>#REF!</v>
      </c>
      <c s="41" t="e">
        <f>гос!H133+част!H133</f>
        <v>#REF!</v>
      </c>
      <c s="4"/>
      <c s="41" t="e">
        <f>гос!I133+част!I133</f>
        <v>#REF!</v>
      </c>
      <c s="41" t="e">
        <f>гос!J133+част!J133</f>
        <v>#REF!</v>
      </c>
      <c s="41" t="e">
        <f>гос!K133+част!K133</f>
        <v>#REF!</v>
      </c>
      <c s="41" t="e">
        <f>гос!L133+част!L133</f>
        <v>#REF!</v>
      </c>
      <c s="41" t="e">
        <f>гос!M133+част!M133</f>
        <v>#REF!</v>
      </c>
      <c s="41" t="e">
        <f>гос!N133+част!N133</f>
        <v>#REF!</v>
      </c>
      <c s="41" t="e">
        <f>гос!O133+част!O133</f>
        <v>#REF!</v>
      </c>
      <c s="41" t="e">
        <f>гос!P133+част!P133</f>
        <v>#REF!</v>
      </c>
      <c s="41" t="e">
        <f>гос!Q133+част!Q133</f>
        <v>#REF!</v>
      </c>
      <c s="41" t="e">
        <f>гос!R133+част!R133</f>
        <v>#REF!</v>
      </c>
      <c s="8" t="e">
        <f t="shared" si="4"/>
        <v>#REF!</v>
      </c>
      <c s="8" t="e">
        <f t="shared" si="5"/>
        <v>#REF!</v>
      </c>
      <c s="184"/>
    </row>
    <row r="134" spans="1:22" ht="15">
      <c r="A134" s="5">
        <v>126</v>
      </c>
      <c s="24" t="s">
        <v>222</v>
      </c>
      <c s="24" t="s">
        <v>223</v>
      </c>
      <c s="41" t="e">
        <f>гос!D134+част!D134</f>
        <v>#REF!</v>
      </c>
      <c s="41" t="e">
        <f>гос!E134+част!E134</f>
        <v>#REF!</v>
      </c>
      <c s="41" t="e">
        <f>гос!F134+част!F134</f>
        <v>#REF!</v>
      </c>
      <c s="41" t="e">
        <f>гос!G134+част!G134</f>
        <v>#REF!</v>
      </c>
      <c s="41" t="e">
        <f>гос!H134+част!H134</f>
        <v>#REF!</v>
      </c>
      <c s="4"/>
      <c s="41" t="e">
        <f>гос!I134+част!I134</f>
        <v>#REF!</v>
      </c>
      <c s="41" t="e">
        <f>гос!J134+част!J134</f>
        <v>#REF!</v>
      </c>
      <c s="41" t="e">
        <f>гос!K134+част!K134</f>
        <v>#REF!</v>
      </c>
      <c s="41" t="e">
        <f>гос!L134+част!L134</f>
        <v>#REF!</v>
      </c>
      <c s="41" t="e">
        <f>гос!M134+част!M134</f>
        <v>#REF!</v>
      </c>
      <c s="41" t="e">
        <f>гос!N134+част!N134</f>
        <v>#REF!</v>
      </c>
      <c s="41" t="e">
        <f>гос!O134+част!O134</f>
        <v>#REF!</v>
      </c>
      <c s="41" t="e">
        <f>гос!P134+част!P134</f>
        <v>#REF!</v>
      </c>
      <c s="41" t="e">
        <f>гос!Q134+част!Q134</f>
        <v>#REF!</v>
      </c>
      <c s="41" t="e">
        <f>гос!R134+част!R134</f>
        <v>#REF!</v>
      </c>
      <c s="8" t="e">
        <f t="shared" si="4"/>
        <v>#REF!</v>
      </c>
      <c s="8" t="e">
        <f t="shared" si="5"/>
        <v>#REF!</v>
      </c>
      <c s="184"/>
    </row>
    <row r="135" spans="1:22" ht="15">
      <c r="A135" s="5">
        <v>127</v>
      </c>
      <c s="24" t="s">
        <v>224</v>
      </c>
      <c s="24" t="s">
        <v>225</v>
      </c>
      <c s="41" t="e">
        <f>гос!D135+част!D135</f>
        <v>#REF!</v>
      </c>
      <c s="41" t="e">
        <f>гос!E135+част!E135</f>
        <v>#REF!</v>
      </c>
      <c s="41" t="e">
        <f>гос!F135+част!F135</f>
        <v>#REF!</v>
      </c>
      <c s="41" t="e">
        <f>гос!G135+част!G135</f>
        <v>#REF!</v>
      </c>
      <c s="41" t="e">
        <f>гос!H135+част!H135</f>
        <v>#REF!</v>
      </c>
      <c s="4"/>
      <c s="41" t="e">
        <f>гос!I135+част!I135</f>
        <v>#REF!</v>
      </c>
      <c s="41" t="e">
        <f>гос!J135+част!J135</f>
        <v>#REF!</v>
      </c>
      <c s="41" t="e">
        <f>гос!K135+част!K135</f>
        <v>#REF!</v>
      </c>
      <c s="41" t="e">
        <f>гос!L135+част!L135</f>
        <v>#REF!</v>
      </c>
      <c s="41" t="e">
        <f>гос!M135+част!M135</f>
        <v>#REF!</v>
      </c>
      <c s="41" t="e">
        <f>гос!N135+част!N135</f>
        <v>#REF!</v>
      </c>
      <c s="41" t="e">
        <f>гос!O135+част!O135</f>
        <v>#REF!</v>
      </c>
      <c s="41" t="e">
        <f>гос!P135+част!P135</f>
        <v>#REF!</v>
      </c>
      <c s="41" t="e">
        <f>гос!Q135+част!Q135</f>
        <v>#REF!</v>
      </c>
      <c s="41" t="e">
        <f>гос!R135+част!R135</f>
        <v>#REF!</v>
      </c>
      <c s="8" t="e">
        <f t="shared" si="4"/>
        <v>#REF!</v>
      </c>
      <c s="8" t="e">
        <f t="shared" si="5"/>
        <v>#REF!</v>
      </c>
      <c s="184"/>
    </row>
    <row r="136" spans="1:22" ht="15">
      <c r="A136" s="5">
        <v>128</v>
      </c>
      <c s="6">
        <v>5420100</v>
      </c>
      <c s="7" t="s">
        <v>226</v>
      </c>
      <c s="41" t="e">
        <f>гос!D136+част!D136</f>
        <v>#REF!</v>
      </c>
      <c s="41" t="e">
        <f>гос!E136+част!E136</f>
        <v>#REF!</v>
      </c>
      <c s="41" t="e">
        <f>гос!F136+част!F136</f>
        <v>#REF!</v>
      </c>
      <c s="41" t="e">
        <f>гос!G136+част!G136</f>
        <v>#REF!</v>
      </c>
      <c s="41" t="e">
        <f>гос!H136+част!H136</f>
        <v>#REF!</v>
      </c>
      <c s="4"/>
      <c s="41" t="e">
        <f>гос!I136+част!I136</f>
        <v>#REF!</v>
      </c>
      <c s="41" t="e">
        <f>гос!J136+част!J136</f>
        <v>#REF!</v>
      </c>
      <c s="41" t="e">
        <f>гос!K136+част!K136</f>
        <v>#REF!</v>
      </c>
      <c s="41" t="e">
        <f>гос!L136+част!L136</f>
        <v>#REF!</v>
      </c>
      <c s="41" t="e">
        <f>гос!M136+част!M136</f>
        <v>#REF!</v>
      </c>
      <c s="41" t="e">
        <f>гос!N136+част!N136</f>
        <v>#REF!</v>
      </c>
      <c s="41" t="e">
        <f>гос!O136+част!O136</f>
        <v>#REF!</v>
      </c>
      <c s="41" t="e">
        <f>гос!P136+част!P136</f>
        <v>#REF!</v>
      </c>
      <c s="41" t="e">
        <f>гос!Q136+част!Q136</f>
        <v>#REF!</v>
      </c>
      <c s="41" t="e">
        <f>гос!R136+част!R136</f>
        <v>#REF!</v>
      </c>
      <c s="8" t="e">
        <f t="shared" si="4"/>
        <v>#REF!</v>
      </c>
      <c s="8" t="e">
        <f t="shared" si="5"/>
        <v>#REF!</v>
      </c>
      <c s="184"/>
    </row>
    <row r="137" spans="1:22" ht="15">
      <c r="A137" s="5">
        <v>129</v>
      </c>
      <c s="24" t="s">
        <v>227</v>
      </c>
      <c s="24" t="s">
        <v>228</v>
      </c>
      <c s="41" t="e">
        <f>гос!D137+част!D137</f>
        <v>#REF!</v>
      </c>
      <c s="41" t="e">
        <f>гос!E137+част!E137</f>
        <v>#REF!</v>
      </c>
      <c s="41" t="e">
        <f>гос!F137+част!F137</f>
        <v>#REF!</v>
      </c>
      <c s="41" t="e">
        <f>гос!G137+част!G137</f>
        <v>#REF!</v>
      </c>
      <c s="41" t="e">
        <f>гос!H137+част!H137</f>
        <v>#REF!</v>
      </c>
      <c s="4"/>
      <c s="41" t="e">
        <f>гос!I137+част!I137</f>
        <v>#REF!</v>
      </c>
      <c s="41" t="e">
        <f>гос!J137+част!J137</f>
        <v>#REF!</v>
      </c>
      <c s="41" t="e">
        <f>гос!K137+част!K137</f>
        <v>#REF!</v>
      </c>
      <c s="41" t="e">
        <f>гос!L137+част!L137</f>
        <v>#REF!</v>
      </c>
      <c s="41" t="e">
        <f>гос!M137+част!M137</f>
        <v>#REF!</v>
      </c>
      <c s="41" t="e">
        <f>гос!N137+част!N137</f>
        <v>#REF!</v>
      </c>
      <c s="41" t="e">
        <f>гос!O137+част!O137</f>
        <v>#REF!</v>
      </c>
      <c s="41" t="e">
        <f>гос!P137+част!P137</f>
        <v>#REF!</v>
      </c>
      <c s="41" t="e">
        <f>гос!Q137+част!Q137</f>
        <v>#REF!</v>
      </c>
      <c s="41" t="e">
        <f>гос!R137+част!R137</f>
        <v>#REF!</v>
      </c>
      <c s="8" t="e">
        <f t="shared" si="4"/>
        <v>#REF!</v>
      </c>
      <c s="8" t="e">
        <f t="shared" si="5"/>
        <v>#REF!</v>
      </c>
      <c s="184"/>
    </row>
    <row r="138" spans="1:22" ht="28.5">
      <c r="A138" s="5">
        <v>130</v>
      </c>
      <c s="6">
        <v>6120100</v>
      </c>
      <c s="7" t="s">
        <v>229</v>
      </c>
      <c s="41" t="e">
        <f>гос!D138+част!D138</f>
        <v>#REF!</v>
      </c>
      <c s="41" t="e">
        <f>гос!E138+част!E138</f>
        <v>#REF!</v>
      </c>
      <c s="41" t="e">
        <f>гос!F138+част!F138</f>
        <v>#REF!</v>
      </c>
      <c s="41" t="e">
        <f>гос!G138+част!G138</f>
        <v>#REF!</v>
      </c>
      <c s="41" t="e">
        <f>гос!H138+част!H138</f>
        <v>#REF!</v>
      </c>
      <c s="4"/>
      <c s="41" t="e">
        <f>гос!I138+част!I138</f>
        <v>#REF!</v>
      </c>
      <c s="41" t="e">
        <f>гос!J138+част!J138</f>
        <v>#REF!</v>
      </c>
      <c s="41" t="e">
        <f>гос!K138+част!K138</f>
        <v>#REF!</v>
      </c>
      <c s="41" t="e">
        <f>гос!L138+част!L138</f>
        <v>#REF!</v>
      </c>
      <c s="41" t="e">
        <f>гос!M138+част!M138</f>
        <v>#REF!</v>
      </c>
      <c s="41" t="e">
        <f>гос!N138+част!N138</f>
        <v>#REF!</v>
      </c>
      <c s="41" t="e">
        <f>гос!O138+част!O138</f>
        <v>#REF!</v>
      </c>
      <c s="41" t="e">
        <f>гос!P138+част!P138</f>
        <v>#REF!</v>
      </c>
      <c s="41" t="e">
        <f>гос!Q138+част!Q138</f>
        <v>#REF!</v>
      </c>
      <c s="41" t="e">
        <f>гос!R138+част!R138</f>
        <v>#REF!</v>
      </c>
      <c s="8" t="e">
        <f t="shared" si="7" ref="T138:T201">D138-F138-J138-L138-N138-P138-R138</f>
        <v>#REF!</v>
      </c>
      <c s="8" t="e">
        <f t="shared" si="8" ref="U138:U201">E138-G138-K138-M138-O138-Q138-S138</f>
        <v>#REF!</v>
      </c>
      <c s="184"/>
    </row>
    <row r="139" spans="1:22" ht="15">
      <c r="A139" s="5">
        <v>131</v>
      </c>
      <c s="24" t="s">
        <v>230</v>
      </c>
      <c s="24" t="s">
        <v>231</v>
      </c>
      <c s="41" t="e">
        <f>гос!D139+част!D139</f>
        <v>#REF!</v>
      </c>
      <c s="41" t="e">
        <f>гос!E139+част!E139</f>
        <v>#REF!</v>
      </c>
      <c s="41" t="e">
        <f>гос!F139+част!F139</f>
        <v>#REF!</v>
      </c>
      <c s="41" t="e">
        <f>гос!G139+част!G139</f>
        <v>#REF!</v>
      </c>
      <c s="41" t="e">
        <f>гос!H139+част!H139</f>
        <v>#REF!</v>
      </c>
      <c s="4" t="e">
        <f t="shared" si="9" ref="I139:I200">F139*100/D139</f>
        <v>#REF!</v>
      </c>
      <c s="41" t="e">
        <f>гос!I139+част!I139</f>
        <v>#REF!</v>
      </c>
      <c s="41" t="e">
        <f>гос!J139+част!J139</f>
        <v>#REF!</v>
      </c>
      <c s="41" t="e">
        <f>гос!K139+част!K139</f>
        <v>#REF!</v>
      </c>
      <c s="41" t="e">
        <f>гос!L139+част!L139</f>
        <v>#REF!</v>
      </c>
      <c s="41" t="e">
        <f>гос!M139+част!M139</f>
        <v>#REF!</v>
      </c>
      <c s="41" t="e">
        <f>гос!N139+част!N139</f>
        <v>#REF!</v>
      </c>
      <c s="41" t="e">
        <f>гос!O139+част!O139</f>
        <v>#REF!</v>
      </c>
      <c s="41" t="e">
        <f>гос!P139+част!P139</f>
        <v>#REF!</v>
      </c>
      <c s="41" t="e">
        <f>гос!Q139+част!Q139</f>
        <v>#REF!</v>
      </c>
      <c s="41" t="e">
        <f>гос!R139+част!R139</f>
        <v>#REF!</v>
      </c>
      <c s="8" t="e">
        <f t="shared" si="7"/>
        <v>#REF!</v>
      </c>
      <c s="8" t="e">
        <f t="shared" si="8"/>
        <v>#REF!</v>
      </c>
      <c s="184"/>
    </row>
    <row r="140" spans="1:22" ht="15">
      <c r="A140" s="5">
        <v>132</v>
      </c>
      <c s="24" t="s">
        <v>232</v>
      </c>
      <c s="24" t="s">
        <v>233</v>
      </c>
      <c s="41" t="e">
        <f>гос!D140+част!D140</f>
        <v>#REF!</v>
      </c>
      <c s="41" t="e">
        <f>гос!E140+част!E140</f>
        <v>#REF!</v>
      </c>
      <c s="41" t="e">
        <f>гос!F140+част!F140</f>
        <v>#REF!</v>
      </c>
      <c s="41" t="e">
        <f>гос!G140+част!G140</f>
        <v>#REF!</v>
      </c>
      <c s="41" t="e">
        <f>гос!H140+част!H140</f>
        <v>#REF!</v>
      </c>
      <c s="4" t="e">
        <f t="shared" si="9"/>
        <v>#REF!</v>
      </c>
      <c s="41" t="e">
        <f>гос!I140+част!I140</f>
        <v>#REF!</v>
      </c>
      <c s="41" t="e">
        <f>гос!J140+част!J140</f>
        <v>#REF!</v>
      </c>
      <c s="41" t="e">
        <f>гос!K140+част!K140</f>
        <v>#REF!</v>
      </c>
      <c s="41" t="e">
        <f>гос!L140+част!L140</f>
        <v>#REF!</v>
      </c>
      <c s="41" t="e">
        <f>гос!M140+част!M140</f>
        <v>#REF!</v>
      </c>
      <c s="41" t="e">
        <f>гос!N140+част!N140</f>
        <v>#REF!</v>
      </c>
      <c s="41" t="e">
        <f>гос!O140+част!O140</f>
        <v>#REF!</v>
      </c>
      <c s="41" t="e">
        <f>гос!P140+част!P140</f>
        <v>#REF!</v>
      </c>
      <c s="41" t="e">
        <f>гос!Q140+част!Q140</f>
        <v>#REF!</v>
      </c>
      <c s="41" t="e">
        <f>гос!R140+част!R140</f>
        <v>#REF!</v>
      </c>
      <c s="8" t="e">
        <f t="shared" si="7"/>
        <v>#REF!</v>
      </c>
      <c s="8" t="e">
        <f t="shared" si="8"/>
        <v>#REF!</v>
      </c>
      <c s="184"/>
    </row>
    <row r="141" spans="1:22" ht="15">
      <c r="A141" s="5">
        <v>133</v>
      </c>
      <c s="24" t="s">
        <v>234</v>
      </c>
      <c s="24" t="s">
        <v>235</v>
      </c>
      <c s="41" t="e">
        <f>гос!D141+част!D141</f>
        <v>#REF!</v>
      </c>
      <c s="41" t="e">
        <f>гос!E141+част!E141</f>
        <v>#REF!</v>
      </c>
      <c s="41" t="e">
        <f>гос!F141+част!F141</f>
        <v>#REF!</v>
      </c>
      <c s="41" t="e">
        <f>гос!G141+част!G141</f>
        <v>#REF!</v>
      </c>
      <c s="41" t="e">
        <f>гос!H141+част!H141</f>
        <v>#REF!</v>
      </c>
      <c s="4"/>
      <c s="41" t="e">
        <f>гос!I141+част!I141</f>
        <v>#REF!</v>
      </c>
      <c s="41" t="e">
        <f>гос!J141+част!J141</f>
        <v>#REF!</v>
      </c>
      <c s="41" t="e">
        <f>гос!K141+част!K141</f>
        <v>#REF!</v>
      </c>
      <c s="41" t="e">
        <f>гос!L141+част!L141</f>
        <v>#REF!</v>
      </c>
      <c s="41" t="e">
        <f>гос!M141+част!M141</f>
        <v>#REF!</v>
      </c>
      <c s="41" t="e">
        <f>гос!N141+част!N141</f>
        <v>#REF!</v>
      </c>
      <c s="41" t="e">
        <f>гос!O141+част!O141</f>
        <v>#REF!</v>
      </c>
      <c s="41" t="e">
        <f>гос!P141+част!P141</f>
        <v>#REF!</v>
      </c>
      <c s="41" t="e">
        <f>гос!Q141+част!Q141</f>
        <v>#REF!</v>
      </c>
      <c s="41" t="e">
        <f>гос!R141+част!R141</f>
        <v>#REF!</v>
      </c>
      <c s="8" t="e">
        <f t="shared" si="7"/>
        <v>#REF!</v>
      </c>
      <c s="8" t="e">
        <f t="shared" si="8"/>
        <v>#REF!</v>
      </c>
      <c s="184"/>
    </row>
    <row r="142" spans="1:22" ht="15">
      <c r="A142" s="5">
        <v>134</v>
      </c>
      <c s="6">
        <v>6120200</v>
      </c>
      <c s="7" t="s">
        <v>236</v>
      </c>
      <c s="41" t="e">
        <f>гос!D142+част!D142</f>
        <v>#REF!</v>
      </c>
      <c s="41" t="e">
        <f>гос!E142+част!E142</f>
        <v>#REF!</v>
      </c>
      <c s="41" t="e">
        <f>гос!F142+част!F142</f>
        <v>#REF!</v>
      </c>
      <c s="41" t="e">
        <f>гос!G142+част!G142</f>
        <v>#REF!</v>
      </c>
      <c s="41" t="e">
        <f>гос!H142+част!H142</f>
        <v>#REF!</v>
      </c>
      <c s="4"/>
      <c s="41" t="e">
        <f>гос!I142+част!I142</f>
        <v>#REF!</v>
      </c>
      <c s="41" t="e">
        <f>гос!J142+част!J142</f>
        <v>#REF!</v>
      </c>
      <c s="41" t="e">
        <f>гос!K142+част!K142</f>
        <v>#REF!</v>
      </c>
      <c s="41" t="e">
        <f>гос!L142+част!L142</f>
        <v>#REF!</v>
      </c>
      <c s="41" t="e">
        <f>гос!M142+част!M142</f>
        <v>#REF!</v>
      </c>
      <c s="41" t="e">
        <f>гос!N142+част!N142</f>
        <v>#REF!</v>
      </c>
      <c s="41" t="e">
        <f>гос!O142+част!O142</f>
        <v>#REF!</v>
      </c>
      <c s="41" t="e">
        <f>гос!P142+част!P142</f>
        <v>#REF!</v>
      </c>
      <c s="41" t="e">
        <f>гос!Q142+част!Q142</f>
        <v>#REF!</v>
      </c>
      <c s="41" t="e">
        <f>гос!R142+част!R142</f>
        <v>#REF!</v>
      </c>
      <c s="8" t="e">
        <f t="shared" si="7"/>
        <v>#REF!</v>
      </c>
      <c s="8" t="e">
        <f t="shared" si="8"/>
        <v>#REF!</v>
      </c>
      <c s="184"/>
    </row>
    <row r="143" spans="1:22" ht="15">
      <c r="A143" s="5">
        <v>135</v>
      </c>
      <c s="24" t="s">
        <v>237</v>
      </c>
      <c s="24" t="s">
        <v>238</v>
      </c>
      <c s="41" t="e">
        <f>гос!D143+част!D143</f>
        <v>#REF!</v>
      </c>
      <c s="41" t="e">
        <f>гос!E143+част!E143</f>
        <v>#REF!</v>
      </c>
      <c s="41" t="e">
        <f>гос!F143+част!F143</f>
        <v>#REF!</v>
      </c>
      <c s="41" t="e">
        <f>гос!G143+част!G143</f>
        <v>#REF!</v>
      </c>
      <c s="41" t="e">
        <f>гос!H143+част!H143</f>
        <v>#REF!</v>
      </c>
      <c s="4"/>
      <c s="41" t="e">
        <f>гос!I143+част!I143</f>
        <v>#REF!</v>
      </c>
      <c s="41" t="e">
        <f>гос!J143+част!J143</f>
        <v>#REF!</v>
      </c>
      <c s="41" t="e">
        <f>гос!K143+част!K143</f>
        <v>#REF!</v>
      </c>
      <c s="41" t="e">
        <f>гос!L143+част!L143</f>
        <v>#REF!</v>
      </c>
      <c s="41" t="e">
        <f>гос!M143+част!M143</f>
        <v>#REF!</v>
      </c>
      <c s="41" t="e">
        <f>гос!N143+част!N143</f>
        <v>#REF!</v>
      </c>
      <c s="41" t="e">
        <f>гос!O143+част!O143</f>
        <v>#REF!</v>
      </c>
      <c s="41" t="e">
        <f>гос!P143+част!P143</f>
        <v>#REF!</v>
      </c>
      <c s="41" t="e">
        <f>гос!Q143+част!Q143</f>
        <v>#REF!</v>
      </c>
      <c s="41" t="e">
        <f>гос!R143+част!R143</f>
        <v>#REF!</v>
      </c>
      <c s="8" t="e">
        <f t="shared" si="7"/>
        <v>#REF!</v>
      </c>
      <c s="8" t="e">
        <f t="shared" si="8"/>
        <v>#REF!</v>
      </c>
      <c s="184"/>
    </row>
    <row r="144" spans="1:22" ht="15">
      <c r="A144" s="5">
        <v>136</v>
      </c>
      <c s="24" t="s">
        <v>239</v>
      </c>
      <c s="24" t="s">
        <v>240</v>
      </c>
      <c s="41" t="e">
        <f>гос!D144+част!D144</f>
        <v>#REF!</v>
      </c>
      <c s="41" t="e">
        <f>гос!E144+част!E144</f>
        <v>#REF!</v>
      </c>
      <c s="41" t="e">
        <f>гос!F144+част!F144</f>
        <v>#REF!</v>
      </c>
      <c s="41" t="e">
        <f>гос!G144+част!G144</f>
        <v>#REF!</v>
      </c>
      <c s="41" t="e">
        <f>гос!H144+част!H144</f>
        <v>#REF!</v>
      </c>
      <c s="4" t="e">
        <f t="shared" si="9"/>
        <v>#REF!</v>
      </c>
      <c s="41" t="e">
        <f>гос!I144+част!I144</f>
        <v>#REF!</v>
      </c>
      <c s="41" t="e">
        <f>гос!J144+част!J144</f>
        <v>#REF!</v>
      </c>
      <c s="41" t="e">
        <f>гос!K144+част!K144</f>
        <v>#REF!</v>
      </c>
      <c s="41" t="e">
        <f>гос!L144+част!L144</f>
        <v>#REF!</v>
      </c>
      <c s="41" t="e">
        <f>гос!M144+част!M144</f>
        <v>#REF!</v>
      </c>
      <c s="41" t="e">
        <f>гос!N144+част!N144</f>
        <v>#REF!</v>
      </c>
      <c s="41" t="e">
        <f>гос!O144+част!O144</f>
        <v>#REF!</v>
      </c>
      <c s="41" t="e">
        <f>гос!P144+част!P144</f>
        <v>#REF!</v>
      </c>
      <c s="41" t="e">
        <f>гос!Q144+част!Q144</f>
        <v>#REF!</v>
      </c>
      <c s="41" t="e">
        <f>гос!R144+част!R144</f>
        <v>#REF!</v>
      </c>
      <c s="8" t="e">
        <f t="shared" si="7"/>
        <v>#REF!</v>
      </c>
      <c s="8" t="e">
        <f t="shared" si="8"/>
        <v>#REF!</v>
      </c>
      <c s="184"/>
    </row>
    <row r="145" spans="1:22" ht="15">
      <c r="A145" s="5">
        <v>137</v>
      </c>
      <c s="6">
        <v>6130100</v>
      </c>
      <c s="7" t="s">
        <v>241</v>
      </c>
      <c s="41" t="e">
        <f>гос!D145+част!D145</f>
        <v>#REF!</v>
      </c>
      <c s="41" t="e">
        <f>гос!E145+част!E145</f>
        <v>#REF!</v>
      </c>
      <c s="41" t="e">
        <f>гос!F145+част!F145</f>
        <v>#REF!</v>
      </c>
      <c s="41" t="e">
        <f>гос!G145+част!G145</f>
        <v>#REF!</v>
      </c>
      <c s="41" t="e">
        <f>гос!H145+част!H145</f>
        <v>#REF!</v>
      </c>
      <c s="4"/>
      <c s="41" t="e">
        <f>гос!I145+част!I145</f>
        <v>#REF!</v>
      </c>
      <c s="41" t="e">
        <f>гос!J145+част!J145</f>
        <v>#REF!</v>
      </c>
      <c s="41" t="e">
        <f>гос!K145+част!K145</f>
        <v>#REF!</v>
      </c>
      <c s="41" t="e">
        <f>гос!L145+част!L145</f>
        <v>#REF!</v>
      </c>
      <c s="41" t="e">
        <f>гос!M145+част!M145</f>
        <v>#REF!</v>
      </c>
      <c s="41" t="e">
        <f>гос!N145+част!N145</f>
        <v>#REF!</v>
      </c>
      <c s="41" t="e">
        <f>гос!O145+част!O145</f>
        <v>#REF!</v>
      </c>
      <c s="41" t="e">
        <f>гос!P145+част!P145</f>
        <v>#REF!</v>
      </c>
      <c s="41" t="e">
        <f>гос!Q145+част!Q145</f>
        <v>#REF!</v>
      </c>
      <c s="41" t="e">
        <f>гос!R145+част!R145</f>
        <v>#REF!</v>
      </c>
      <c s="8" t="e">
        <f t="shared" si="7"/>
        <v>#REF!</v>
      </c>
      <c s="8" t="e">
        <f t="shared" si="8"/>
        <v>#REF!</v>
      </c>
      <c s="184"/>
    </row>
    <row r="146" spans="1:22" ht="15">
      <c r="A146" s="5">
        <v>138</v>
      </c>
      <c s="24" t="s">
        <v>242</v>
      </c>
      <c s="24" t="s">
        <v>243</v>
      </c>
      <c s="41" t="e">
        <f>гос!D146+част!D146</f>
        <v>#REF!</v>
      </c>
      <c s="41" t="e">
        <f>гос!E146+част!E146</f>
        <v>#REF!</v>
      </c>
      <c s="41" t="e">
        <f>гос!F146+част!F146</f>
        <v>#REF!</v>
      </c>
      <c s="41" t="e">
        <f>гос!G146+част!G146</f>
        <v>#REF!</v>
      </c>
      <c s="41" t="e">
        <f>гос!H146+част!H146</f>
        <v>#REF!</v>
      </c>
      <c s="4"/>
      <c s="41" t="e">
        <f>гос!I146+част!I146</f>
        <v>#REF!</v>
      </c>
      <c s="41" t="e">
        <f>гос!J146+част!J146</f>
        <v>#REF!</v>
      </c>
      <c s="41" t="e">
        <f>гос!K146+част!K146</f>
        <v>#REF!</v>
      </c>
      <c s="41" t="e">
        <f>гос!L146+част!L146</f>
        <v>#REF!</v>
      </c>
      <c s="41" t="e">
        <f>гос!M146+част!M146</f>
        <v>#REF!</v>
      </c>
      <c s="41" t="e">
        <f>гос!N146+част!N146</f>
        <v>#REF!</v>
      </c>
      <c s="41" t="e">
        <f>гос!O146+част!O146</f>
        <v>#REF!</v>
      </c>
      <c s="41" t="e">
        <f>гос!P146+част!P146</f>
        <v>#REF!</v>
      </c>
      <c s="41" t="e">
        <f>гос!Q146+част!Q146</f>
        <v>#REF!</v>
      </c>
      <c s="41" t="e">
        <f>гос!R146+част!R146</f>
        <v>#REF!</v>
      </c>
      <c s="8" t="e">
        <f t="shared" si="7"/>
        <v>#REF!</v>
      </c>
      <c s="8" t="e">
        <f t="shared" si="8"/>
        <v>#REF!</v>
      </c>
      <c s="184"/>
    </row>
    <row r="147" spans="1:22" ht="15">
      <c r="A147" s="5">
        <v>139</v>
      </c>
      <c s="24" t="s">
        <v>244</v>
      </c>
      <c s="24" t="s">
        <v>245</v>
      </c>
      <c s="41" t="e">
        <f>гос!D147+част!D147</f>
        <v>#REF!</v>
      </c>
      <c s="41" t="e">
        <f>гос!E147+част!E147</f>
        <v>#REF!</v>
      </c>
      <c s="41" t="e">
        <f>гос!F147+част!F147</f>
        <v>#REF!</v>
      </c>
      <c s="41" t="e">
        <f>гос!G147+част!G147</f>
        <v>#REF!</v>
      </c>
      <c s="41" t="e">
        <f>гос!H147+част!H147</f>
        <v>#REF!</v>
      </c>
      <c s="4" t="e">
        <f t="shared" si="9"/>
        <v>#REF!</v>
      </c>
      <c s="41" t="e">
        <f>гос!I147+част!I147</f>
        <v>#REF!</v>
      </c>
      <c s="41" t="e">
        <f>гос!J147+част!J147</f>
        <v>#REF!</v>
      </c>
      <c s="41" t="e">
        <f>гос!K147+част!K147</f>
        <v>#REF!</v>
      </c>
      <c s="41" t="e">
        <f>гос!L147+част!L147</f>
        <v>#REF!</v>
      </c>
      <c s="41" t="e">
        <f>гос!M147+част!M147</f>
        <v>#REF!</v>
      </c>
      <c s="41" t="e">
        <f>гос!N147+част!N147</f>
        <v>#REF!</v>
      </c>
      <c s="41" t="e">
        <f>гос!O147+част!O147</f>
        <v>#REF!</v>
      </c>
      <c s="41" t="e">
        <f>гос!P147+част!P147</f>
        <v>#REF!</v>
      </c>
      <c s="41" t="e">
        <f>гос!Q147+част!Q147</f>
        <v>#REF!</v>
      </c>
      <c s="41" t="e">
        <f>гос!R147+част!R147</f>
        <v>#REF!</v>
      </c>
      <c s="8" t="e">
        <f t="shared" si="7"/>
        <v>#REF!</v>
      </c>
      <c s="8" t="e">
        <f t="shared" si="8"/>
        <v>#REF!</v>
      </c>
      <c s="184"/>
    </row>
    <row r="148" spans="1:22" ht="15">
      <c r="A148" s="5">
        <v>140</v>
      </c>
      <c s="24" t="s">
        <v>246</v>
      </c>
      <c s="24" t="s">
        <v>247</v>
      </c>
      <c s="41" t="e">
        <f>гос!D148+част!D148</f>
        <v>#REF!</v>
      </c>
      <c s="41" t="e">
        <f>гос!E148+част!E148</f>
        <v>#REF!</v>
      </c>
      <c s="41" t="e">
        <f>гос!F148+част!F148</f>
        <v>#REF!</v>
      </c>
      <c s="41" t="e">
        <f>гос!G148+част!G148</f>
        <v>#REF!</v>
      </c>
      <c s="41" t="e">
        <f>гос!H148+част!H148</f>
        <v>#REF!</v>
      </c>
      <c s="4" t="e">
        <f t="shared" si="9"/>
        <v>#REF!</v>
      </c>
      <c s="41" t="e">
        <f>гос!I148+част!I148</f>
        <v>#REF!</v>
      </c>
      <c s="41" t="e">
        <f>гос!J148+част!J148</f>
        <v>#REF!</v>
      </c>
      <c s="41" t="e">
        <f>гос!K148+част!K148</f>
        <v>#REF!</v>
      </c>
      <c s="41" t="e">
        <f>гос!L148+част!L148</f>
        <v>#REF!</v>
      </c>
      <c s="41" t="e">
        <f>гос!M148+част!M148</f>
        <v>#REF!</v>
      </c>
      <c s="41" t="e">
        <f>гос!N148+част!N148</f>
        <v>#REF!</v>
      </c>
      <c s="41" t="e">
        <f>гос!O148+част!O148</f>
        <v>#REF!</v>
      </c>
      <c s="41" t="e">
        <f>гос!P148+част!P148</f>
        <v>#REF!</v>
      </c>
      <c s="41" t="e">
        <f>гос!Q148+част!Q148</f>
        <v>#REF!</v>
      </c>
      <c s="41" t="e">
        <f>гос!R148+част!R148</f>
        <v>#REF!</v>
      </c>
      <c s="8" t="e">
        <f t="shared" si="7"/>
        <v>#REF!</v>
      </c>
      <c s="8" t="e">
        <f t="shared" si="8"/>
        <v>#REF!</v>
      </c>
      <c s="184"/>
    </row>
    <row r="149" spans="1:22" ht="25.5">
      <c r="A149" s="5">
        <v>141</v>
      </c>
      <c s="24" t="s">
        <v>248</v>
      </c>
      <c s="24" t="s">
        <v>249</v>
      </c>
      <c s="41" t="e">
        <f>гос!D149+част!D149</f>
        <v>#REF!</v>
      </c>
      <c s="41" t="e">
        <f>гос!E149+част!E149</f>
        <v>#REF!</v>
      </c>
      <c s="41" t="e">
        <f>гос!F149+част!F149</f>
        <v>#REF!</v>
      </c>
      <c s="41" t="e">
        <f>гос!G149+част!G149</f>
        <v>#REF!</v>
      </c>
      <c s="41" t="e">
        <f>гос!H149+част!H149</f>
        <v>#REF!</v>
      </c>
      <c s="4" t="e">
        <f t="shared" si="9"/>
        <v>#REF!</v>
      </c>
      <c s="41" t="e">
        <f>гос!I149+част!I149</f>
        <v>#REF!</v>
      </c>
      <c s="41" t="e">
        <f>гос!J149+част!J149</f>
        <v>#REF!</v>
      </c>
      <c s="41" t="e">
        <f>гос!K149+част!K149</f>
        <v>#REF!</v>
      </c>
      <c s="41" t="e">
        <f>гос!L149+част!L149</f>
        <v>#REF!</v>
      </c>
      <c s="41" t="e">
        <f>гос!M149+част!M149</f>
        <v>#REF!</v>
      </c>
      <c s="41" t="e">
        <f>гос!N149+част!N149</f>
        <v>#REF!</v>
      </c>
      <c s="41" t="e">
        <f>гос!O149+част!O149</f>
        <v>#REF!</v>
      </c>
      <c s="41" t="e">
        <f>гос!P149+част!P149</f>
        <v>#REF!</v>
      </c>
      <c s="41" t="e">
        <f>гос!Q149+част!Q149</f>
        <v>#REF!</v>
      </c>
      <c s="41" t="e">
        <f>гос!R149+част!R149</f>
        <v>#REF!</v>
      </c>
      <c s="8" t="e">
        <f t="shared" si="7"/>
        <v>#REF!</v>
      </c>
      <c s="8" t="e">
        <f t="shared" si="8"/>
        <v>#REF!</v>
      </c>
      <c s="184"/>
    </row>
    <row r="150" spans="1:22" ht="15">
      <c r="A150" s="5">
        <v>142</v>
      </c>
      <c s="24" t="s">
        <v>250</v>
      </c>
      <c s="24" t="s">
        <v>251</v>
      </c>
      <c s="41" t="e">
        <f>гос!D150+част!D150</f>
        <v>#REF!</v>
      </c>
      <c s="41" t="e">
        <f>гос!E150+част!E150</f>
        <v>#REF!</v>
      </c>
      <c s="41" t="e">
        <f>гос!F150+част!F150</f>
        <v>#REF!</v>
      </c>
      <c s="41" t="e">
        <f>гос!G150+част!G150</f>
        <v>#REF!</v>
      </c>
      <c s="41" t="e">
        <f>гос!H150+част!H150</f>
        <v>#REF!</v>
      </c>
      <c s="4" t="e">
        <f t="shared" si="9"/>
        <v>#REF!</v>
      </c>
      <c s="41" t="e">
        <f>гос!I150+част!I150</f>
        <v>#REF!</v>
      </c>
      <c s="41" t="e">
        <f>гос!J150+част!J150</f>
        <v>#REF!</v>
      </c>
      <c s="41" t="e">
        <f>гос!K150+част!K150</f>
        <v>#REF!</v>
      </c>
      <c s="41" t="e">
        <f>гос!L150+част!L150</f>
        <v>#REF!</v>
      </c>
      <c s="41" t="e">
        <f>гос!M150+част!M150</f>
        <v>#REF!</v>
      </c>
      <c s="41" t="e">
        <f>гос!N150+част!N150</f>
        <v>#REF!</v>
      </c>
      <c s="41" t="e">
        <f>гос!O150+част!O150</f>
        <v>#REF!</v>
      </c>
      <c s="41" t="e">
        <f>гос!P150+част!P150</f>
        <v>#REF!</v>
      </c>
      <c s="41" t="e">
        <f>гос!Q150+част!Q150</f>
        <v>#REF!</v>
      </c>
      <c s="41" t="e">
        <f>гос!R150+част!R150</f>
        <v>#REF!</v>
      </c>
      <c s="8" t="e">
        <f t="shared" si="7"/>
        <v>#REF!</v>
      </c>
      <c s="8" t="e">
        <f t="shared" si="8"/>
        <v>#REF!</v>
      </c>
      <c s="184"/>
    </row>
    <row r="151" spans="1:22" ht="28.5">
      <c r="A151" s="5">
        <v>143</v>
      </c>
      <c s="6">
        <v>7110100</v>
      </c>
      <c s="7" t="s">
        <v>252</v>
      </c>
      <c s="41" t="e">
        <f>гос!D151+част!D151</f>
        <v>#REF!</v>
      </c>
      <c s="41" t="e">
        <f>гос!E151+част!E151</f>
        <v>#REF!</v>
      </c>
      <c s="41" t="e">
        <f>гос!F151+част!F151</f>
        <v>#REF!</v>
      </c>
      <c s="41" t="e">
        <f>гос!G151+част!G151</f>
        <v>#REF!</v>
      </c>
      <c s="41" t="e">
        <f>гос!H151+част!H151</f>
        <v>#REF!</v>
      </c>
      <c s="4"/>
      <c s="41" t="e">
        <f>гос!I151+част!I151</f>
        <v>#REF!</v>
      </c>
      <c s="41" t="e">
        <f>гос!J151+част!J151</f>
        <v>#REF!</v>
      </c>
      <c s="41" t="e">
        <f>гос!K151+част!K151</f>
        <v>#REF!</v>
      </c>
      <c s="41" t="e">
        <f>гос!L151+част!L151</f>
        <v>#REF!</v>
      </c>
      <c s="41" t="e">
        <f>гос!M151+част!M151</f>
        <v>#REF!</v>
      </c>
      <c s="41" t="e">
        <f>гос!N151+част!N151</f>
        <v>#REF!</v>
      </c>
      <c s="41" t="e">
        <f>гос!O151+част!O151</f>
        <v>#REF!</v>
      </c>
      <c s="41" t="e">
        <f>гос!P151+част!P151</f>
        <v>#REF!</v>
      </c>
      <c s="41" t="e">
        <f>гос!Q151+част!Q151</f>
        <v>#REF!</v>
      </c>
      <c s="41" t="e">
        <f>гос!R151+част!R151</f>
        <v>#REF!</v>
      </c>
      <c s="8" t="e">
        <f t="shared" si="7"/>
        <v>#REF!</v>
      </c>
      <c s="8" t="e">
        <f t="shared" si="8"/>
        <v>#REF!</v>
      </c>
      <c s="184"/>
    </row>
    <row r="152" spans="1:22" ht="15">
      <c r="A152" s="5">
        <v>144</v>
      </c>
      <c s="24" t="s">
        <v>253</v>
      </c>
      <c s="24" t="s">
        <v>254</v>
      </c>
      <c s="41" t="e">
        <f>гос!D152+част!D152</f>
        <v>#REF!</v>
      </c>
      <c s="41" t="e">
        <f>гос!E152+част!E152</f>
        <v>#REF!</v>
      </c>
      <c s="41" t="e">
        <f>гос!F152+част!F152</f>
        <v>#REF!</v>
      </c>
      <c s="41" t="e">
        <f>гос!G152+част!G152</f>
        <v>#REF!</v>
      </c>
      <c s="41" t="e">
        <f>гос!H152+част!H152</f>
        <v>#REF!</v>
      </c>
      <c s="4"/>
      <c s="41" t="e">
        <f>гос!I152+част!I152</f>
        <v>#REF!</v>
      </c>
      <c s="41" t="e">
        <f>гос!J152+част!J152</f>
        <v>#REF!</v>
      </c>
      <c s="41" t="e">
        <f>гос!K152+част!K152</f>
        <v>#REF!</v>
      </c>
      <c s="41" t="e">
        <f>гос!L152+част!L152</f>
        <v>#REF!</v>
      </c>
      <c s="41" t="e">
        <f>гос!M152+част!M152</f>
        <v>#REF!</v>
      </c>
      <c s="41" t="e">
        <f>гос!N152+част!N152</f>
        <v>#REF!</v>
      </c>
      <c s="41" t="e">
        <f>гос!O152+част!O152</f>
        <v>#REF!</v>
      </c>
      <c s="41" t="e">
        <f>гос!P152+част!P152</f>
        <v>#REF!</v>
      </c>
      <c s="41" t="e">
        <f>гос!Q152+част!Q152</f>
        <v>#REF!</v>
      </c>
      <c s="41" t="e">
        <f>гос!R152+част!R152</f>
        <v>#REF!</v>
      </c>
      <c s="8" t="e">
        <f t="shared" si="7"/>
        <v>#REF!</v>
      </c>
      <c s="8" t="e">
        <f t="shared" si="8"/>
        <v>#REF!</v>
      </c>
      <c s="184"/>
    </row>
    <row r="153" spans="1:22" ht="15">
      <c r="A153" s="5">
        <v>145</v>
      </c>
      <c s="24" t="s">
        <v>255</v>
      </c>
      <c s="24" t="s">
        <v>256</v>
      </c>
      <c s="41" t="e">
        <f>гос!D153+част!D153</f>
        <v>#REF!</v>
      </c>
      <c s="41" t="e">
        <f>гос!E153+част!E153</f>
        <v>#REF!</v>
      </c>
      <c s="41" t="e">
        <f>гос!F153+част!F153</f>
        <v>#REF!</v>
      </c>
      <c s="41" t="e">
        <f>гос!G153+част!G153</f>
        <v>#REF!</v>
      </c>
      <c s="41" t="e">
        <f>гос!H153+част!H153</f>
        <v>#REF!</v>
      </c>
      <c s="4"/>
      <c s="41" t="e">
        <f>гос!I153+част!I153</f>
        <v>#REF!</v>
      </c>
      <c s="41" t="e">
        <f>гос!J153+част!J153</f>
        <v>#REF!</v>
      </c>
      <c s="41" t="e">
        <f>гос!K153+част!K153</f>
        <v>#REF!</v>
      </c>
      <c s="41" t="e">
        <f>гос!L153+част!L153</f>
        <v>#REF!</v>
      </c>
      <c s="41" t="e">
        <f>гос!M153+част!M153</f>
        <v>#REF!</v>
      </c>
      <c s="41" t="e">
        <f>гос!N153+част!N153</f>
        <v>#REF!</v>
      </c>
      <c s="41" t="e">
        <f>гос!O153+част!O153</f>
        <v>#REF!</v>
      </c>
      <c s="41" t="e">
        <f>гос!P153+част!P153</f>
        <v>#REF!</v>
      </c>
      <c s="41" t="e">
        <f>гос!Q153+част!Q153</f>
        <v>#REF!</v>
      </c>
      <c s="41" t="e">
        <f>гос!R153+част!R153</f>
        <v>#REF!</v>
      </c>
      <c s="8" t="e">
        <f t="shared" si="7"/>
        <v>#REF!</v>
      </c>
      <c s="8" t="e">
        <f t="shared" si="8"/>
        <v>#REF!</v>
      </c>
      <c s="184"/>
    </row>
    <row r="154" spans="1:22" ht="15">
      <c r="A154" s="5">
        <v>146</v>
      </c>
      <c s="6">
        <v>7110400</v>
      </c>
      <c s="7" t="s">
        <v>257</v>
      </c>
      <c s="41" t="e">
        <f>гос!D154+част!D154</f>
        <v>#REF!</v>
      </c>
      <c s="41" t="e">
        <f>гос!E154+част!E154</f>
        <v>#REF!</v>
      </c>
      <c s="41" t="e">
        <f>гос!F154+част!F154</f>
        <v>#REF!</v>
      </c>
      <c s="41" t="e">
        <f>гос!G154+част!G154</f>
        <v>#REF!</v>
      </c>
      <c s="41" t="e">
        <f>гос!H154+част!H154</f>
        <v>#REF!</v>
      </c>
      <c s="4"/>
      <c s="41" t="e">
        <f>гос!I154+част!I154</f>
        <v>#REF!</v>
      </c>
      <c s="41" t="e">
        <f>гос!J154+част!J154</f>
        <v>#REF!</v>
      </c>
      <c s="41" t="e">
        <f>гос!K154+част!K154</f>
        <v>#REF!</v>
      </c>
      <c s="41" t="e">
        <f>гос!L154+част!L154</f>
        <v>#REF!</v>
      </c>
      <c s="41" t="e">
        <f>гос!M154+част!M154</f>
        <v>#REF!</v>
      </c>
      <c s="41" t="e">
        <f>гос!N154+част!N154</f>
        <v>#REF!</v>
      </c>
      <c s="41" t="e">
        <f>гос!O154+част!O154</f>
        <v>#REF!</v>
      </c>
      <c s="41" t="e">
        <f>гос!P154+част!P154</f>
        <v>#REF!</v>
      </c>
      <c s="41" t="e">
        <f>гос!Q154+част!Q154</f>
        <v>#REF!</v>
      </c>
      <c s="41" t="e">
        <f>гос!R154+част!R154</f>
        <v>#REF!</v>
      </c>
      <c s="8" t="e">
        <f t="shared" si="7"/>
        <v>#REF!</v>
      </c>
      <c s="8" t="e">
        <f t="shared" si="8"/>
        <v>#REF!</v>
      </c>
      <c s="184"/>
    </row>
    <row r="155" spans="1:22" ht="15">
      <c r="A155" s="5">
        <v>147</v>
      </c>
      <c s="24" t="s">
        <v>258</v>
      </c>
      <c s="24" t="s">
        <v>259</v>
      </c>
      <c s="41" t="e">
        <f>гос!D155+част!D155</f>
        <v>#REF!</v>
      </c>
      <c s="41" t="e">
        <f>гос!E155+част!E155</f>
        <v>#REF!</v>
      </c>
      <c s="41" t="e">
        <f>гос!F155+част!F155</f>
        <v>#REF!</v>
      </c>
      <c s="41" t="e">
        <f>гос!G155+част!G155</f>
        <v>#REF!</v>
      </c>
      <c s="41" t="e">
        <f>гос!H155+част!H155</f>
        <v>#REF!</v>
      </c>
      <c s="4"/>
      <c s="41" t="e">
        <f>гос!I155+част!I155</f>
        <v>#REF!</v>
      </c>
      <c s="41" t="e">
        <f>гос!J155+част!J155</f>
        <v>#REF!</v>
      </c>
      <c s="41" t="e">
        <f>гос!K155+част!K155</f>
        <v>#REF!</v>
      </c>
      <c s="41" t="e">
        <f>гос!L155+част!L155</f>
        <v>#REF!</v>
      </c>
      <c s="41" t="e">
        <f>гос!M155+част!M155</f>
        <v>#REF!</v>
      </c>
      <c s="41" t="e">
        <f>гос!N155+част!N155</f>
        <v>#REF!</v>
      </c>
      <c s="41" t="e">
        <f>гос!O155+част!O155</f>
        <v>#REF!</v>
      </c>
      <c s="41" t="e">
        <f>гос!P155+част!P155</f>
        <v>#REF!</v>
      </c>
      <c s="41" t="e">
        <f>гос!Q155+част!Q155</f>
        <v>#REF!</v>
      </c>
      <c s="41" t="e">
        <f>гос!R155+част!R155</f>
        <v>#REF!</v>
      </c>
      <c s="8" t="e">
        <f t="shared" si="7"/>
        <v>#REF!</v>
      </c>
      <c s="8" t="e">
        <f t="shared" si="8"/>
        <v>#REF!</v>
      </c>
      <c s="184"/>
    </row>
    <row r="156" spans="1:22" ht="15">
      <c r="A156" s="5">
        <v>148</v>
      </c>
      <c s="24" t="s">
        <v>260</v>
      </c>
      <c s="24" t="s">
        <v>261</v>
      </c>
      <c s="41" t="e">
        <f>гос!D156+част!D156</f>
        <v>#REF!</v>
      </c>
      <c s="41" t="e">
        <f>гос!E156+част!E156</f>
        <v>#REF!</v>
      </c>
      <c s="41" t="e">
        <f>гос!F156+част!F156</f>
        <v>#REF!</v>
      </c>
      <c s="41" t="e">
        <f>гос!G156+част!G156</f>
        <v>#REF!</v>
      </c>
      <c s="41" t="e">
        <f>гос!H156+част!H156</f>
        <v>#REF!</v>
      </c>
      <c s="4" t="e">
        <f t="shared" si="9"/>
        <v>#REF!</v>
      </c>
      <c s="41" t="e">
        <f>гос!I156+част!I156</f>
        <v>#REF!</v>
      </c>
      <c s="41" t="e">
        <f>гос!J156+част!J156</f>
        <v>#REF!</v>
      </c>
      <c s="41" t="e">
        <f>гос!K156+част!K156</f>
        <v>#REF!</v>
      </c>
      <c s="41" t="e">
        <f>гос!L156+част!L156</f>
        <v>#REF!</v>
      </c>
      <c s="41" t="e">
        <f>гос!M156+част!M156</f>
        <v>#REF!</v>
      </c>
      <c s="41" t="e">
        <f>гос!N156+част!N156</f>
        <v>#REF!</v>
      </c>
      <c s="41" t="e">
        <f>гос!O156+част!O156</f>
        <v>#REF!</v>
      </c>
      <c s="41" t="e">
        <f>гос!P156+част!P156</f>
        <v>#REF!</v>
      </c>
      <c s="41" t="e">
        <f>гос!Q156+част!Q156</f>
        <v>#REF!</v>
      </c>
      <c s="41" t="e">
        <f>гос!R156+част!R156</f>
        <v>#REF!</v>
      </c>
      <c s="8" t="e">
        <f t="shared" si="7"/>
        <v>#REF!</v>
      </c>
      <c s="8" t="e">
        <f t="shared" si="8"/>
        <v>#REF!</v>
      </c>
      <c s="184"/>
    </row>
    <row r="157" spans="1:22" ht="15">
      <c r="A157" s="5">
        <v>149</v>
      </c>
      <c s="24" t="s">
        <v>262</v>
      </c>
      <c s="24" t="s">
        <v>263</v>
      </c>
      <c s="41" t="e">
        <f>гос!D157+част!D157</f>
        <v>#REF!</v>
      </c>
      <c s="41" t="e">
        <f>гос!E157+част!E157</f>
        <v>#REF!</v>
      </c>
      <c s="41" t="e">
        <f>гос!F157+част!F157</f>
        <v>#REF!</v>
      </c>
      <c s="41" t="e">
        <f>гос!G157+част!G157</f>
        <v>#REF!</v>
      </c>
      <c s="41" t="e">
        <f>гос!H157+част!H157</f>
        <v>#REF!</v>
      </c>
      <c s="4"/>
      <c s="41" t="e">
        <f>гос!I157+част!I157</f>
        <v>#REF!</v>
      </c>
      <c s="41" t="e">
        <f>гос!J157+част!J157</f>
        <v>#REF!</v>
      </c>
      <c s="41" t="e">
        <f>гос!K157+част!K157</f>
        <v>#REF!</v>
      </c>
      <c s="41" t="e">
        <f>гос!L157+част!L157</f>
        <v>#REF!</v>
      </c>
      <c s="41" t="e">
        <f>гос!M157+част!M157</f>
        <v>#REF!</v>
      </c>
      <c s="41" t="e">
        <f>гос!N157+част!N157</f>
        <v>#REF!</v>
      </c>
      <c s="41" t="e">
        <f>гос!O157+част!O157</f>
        <v>#REF!</v>
      </c>
      <c s="41" t="e">
        <f>гос!P157+част!P157</f>
        <v>#REF!</v>
      </c>
      <c s="41" t="e">
        <f>гос!Q157+част!Q157</f>
        <v>#REF!</v>
      </c>
      <c s="41" t="e">
        <f>гос!R157+част!R157</f>
        <v>#REF!</v>
      </c>
      <c s="8" t="e">
        <f t="shared" si="7"/>
        <v>#REF!</v>
      </c>
      <c s="8" t="e">
        <f t="shared" si="8"/>
        <v>#REF!</v>
      </c>
      <c s="184"/>
    </row>
    <row r="158" spans="1:22" ht="15">
      <c r="A158" s="5">
        <v>150</v>
      </c>
      <c s="24" t="s">
        <v>264</v>
      </c>
      <c s="24" t="s">
        <v>265</v>
      </c>
      <c s="41" t="e">
        <f>гос!D158+част!D158</f>
        <v>#REF!</v>
      </c>
      <c s="41" t="e">
        <f>гос!E158+част!E158</f>
        <v>#REF!</v>
      </c>
      <c s="41" t="e">
        <f>гос!F158+част!F158</f>
        <v>#REF!</v>
      </c>
      <c s="41" t="e">
        <f>гос!G158+част!G158</f>
        <v>#REF!</v>
      </c>
      <c s="41" t="e">
        <f>гос!H158+част!H158</f>
        <v>#REF!</v>
      </c>
      <c s="4"/>
      <c s="41" t="e">
        <f>гос!I158+част!I158</f>
        <v>#REF!</v>
      </c>
      <c s="41" t="e">
        <f>гос!J158+част!J158</f>
        <v>#REF!</v>
      </c>
      <c s="41" t="e">
        <f>гос!K158+част!K158</f>
        <v>#REF!</v>
      </c>
      <c s="41" t="e">
        <f>гос!L158+част!L158</f>
        <v>#REF!</v>
      </c>
      <c s="41" t="e">
        <f>гос!M158+част!M158</f>
        <v>#REF!</v>
      </c>
      <c s="41" t="e">
        <f>гос!N158+част!N158</f>
        <v>#REF!</v>
      </c>
      <c s="41" t="e">
        <f>гос!O158+част!O158</f>
        <v>#REF!</v>
      </c>
      <c s="41" t="e">
        <f>гос!P158+част!P158</f>
        <v>#REF!</v>
      </c>
      <c s="41" t="e">
        <f>гос!Q158+част!Q158</f>
        <v>#REF!</v>
      </c>
      <c s="41" t="e">
        <f>гос!R158+част!R158</f>
        <v>#REF!</v>
      </c>
      <c s="8" t="e">
        <f t="shared" si="7"/>
        <v>#REF!</v>
      </c>
      <c s="8" t="e">
        <f t="shared" si="8"/>
        <v>#REF!</v>
      </c>
      <c s="184"/>
    </row>
    <row r="159" spans="1:22" ht="15">
      <c r="A159" s="5">
        <v>151</v>
      </c>
      <c s="15">
        <v>7130100</v>
      </c>
      <c s="16" t="s">
        <v>266</v>
      </c>
      <c s="41">
        <f>гос!D159+част!D159</f>
        <v>0</v>
      </c>
      <c s="41">
        <f>гос!E159+част!E159</f>
        <v>0</v>
      </c>
      <c s="41">
        <f>гос!F159+част!F159</f>
        <v>0</v>
      </c>
      <c s="41">
        <f>гос!G159+част!G159</f>
        <v>0</v>
      </c>
      <c s="41">
        <f>гос!H159+част!H159</f>
        <v>0</v>
      </c>
      <c s="4"/>
      <c s="41">
        <f>гос!I159+част!I159</f>
        <v>0</v>
      </c>
      <c s="41">
        <f>гос!J159+част!J159</f>
        <v>0</v>
      </c>
      <c s="41">
        <f>гос!K159+част!K159</f>
        <v>0</v>
      </c>
      <c s="41">
        <f>гос!L159+част!L159</f>
        <v>0</v>
      </c>
      <c s="41">
        <f>гос!M159+част!M159</f>
        <v>0</v>
      </c>
      <c s="41">
        <f>гос!N159+част!N159</f>
        <v>0</v>
      </c>
      <c s="41">
        <f>гос!O159+част!O159</f>
        <v>0</v>
      </c>
      <c s="41">
        <f>гос!P159+част!P159</f>
        <v>0</v>
      </c>
      <c s="41">
        <f>гос!Q159+част!Q159</f>
        <v>0</v>
      </c>
      <c s="41">
        <f>гос!R159+част!R159</f>
        <v>0</v>
      </c>
      <c s="8">
        <f t="shared" si="7"/>
        <v>0</v>
      </c>
      <c s="8">
        <f t="shared" si="8"/>
        <v>0</v>
      </c>
      <c s="184"/>
    </row>
    <row r="160" spans="1:22" ht="15">
      <c r="A160" s="5">
        <v>152</v>
      </c>
      <c s="17" t="s">
        <v>267</v>
      </c>
      <c s="17" t="s">
        <v>268</v>
      </c>
      <c s="41">
        <f>гос!D160+част!D160</f>
        <v>132</v>
      </c>
      <c s="41">
        <f>гос!E160+част!E160</f>
        <v>132</v>
      </c>
      <c s="41">
        <f>гос!F160+част!F160</f>
        <v>84</v>
      </c>
      <c s="41">
        <f>гос!G160+част!G160</f>
        <v>84</v>
      </c>
      <c s="41">
        <f>гос!H160+част!H160</f>
        <v>31</v>
      </c>
      <c s="4">
        <f t="shared" si="9"/>
        <v>63.636363636363633</v>
      </c>
      <c s="41">
        <f>гос!I160+част!I160</f>
        <v>0</v>
      </c>
      <c s="41">
        <f>гос!J160+част!J160</f>
        <v>0</v>
      </c>
      <c s="41">
        <f>гос!K160+част!K160</f>
        <v>2</v>
      </c>
      <c s="41">
        <f>гос!L160+част!L160</f>
        <v>2</v>
      </c>
      <c s="41">
        <f>гос!M160+част!M160</f>
        <v>28</v>
      </c>
      <c s="41">
        <f>гос!N160+част!N160</f>
        <v>28</v>
      </c>
      <c s="41">
        <f>гос!O160+част!O160</f>
        <v>0</v>
      </c>
      <c s="41">
        <f>гос!P160+част!P160</f>
        <v>0</v>
      </c>
      <c s="41">
        <f>гос!Q160+част!Q160</f>
        <v>8</v>
      </c>
      <c s="41">
        <f>гос!R160+част!R160</f>
        <v>8</v>
      </c>
      <c s="8">
        <f t="shared" si="7"/>
        <v>10</v>
      </c>
      <c s="8">
        <f t="shared" si="8"/>
        <v>10</v>
      </c>
      <c s="184"/>
    </row>
    <row r="161" spans="1:22" ht="25.5">
      <c r="A161" s="5">
        <v>153</v>
      </c>
      <c s="17" t="s">
        <v>269</v>
      </c>
      <c s="17" t="s">
        <v>270</v>
      </c>
      <c s="41">
        <f>гос!D161+част!D161</f>
        <v>0</v>
      </c>
      <c s="41">
        <f>гос!E161+част!E161</f>
        <v>0</v>
      </c>
      <c s="41">
        <f>гос!F161+част!F161</f>
        <v>0</v>
      </c>
      <c s="41">
        <f>гос!G161+част!G161</f>
        <v>0</v>
      </c>
      <c s="41">
        <f>гос!H161+част!H161</f>
        <v>0</v>
      </c>
      <c s="4"/>
      <c s="41">
        <f>гос!I161+част!I161</f>
        <v>0</v>
      </c>
      <c s="41">
        <f>гос!J161+част!J161</f>
        <v>0</v>
      </c>
      <c s="41">
        <f>гос!K161+част!K161</f>
        <v>0</v>
      </c>
      <c s="41">
        <f>гос!L161+част!L161</f>
        <v>0</v>
      </c>
      <c s="41">
        <f>гос!M161+част!M161</f>
        <v>0</v>
      </c>
      <c s="41">
        <f>гос!N161+част!N161</f>
        <v>0</v>
      </c>
      <c s="41">
        <f>гос!O161+част!O161</f>
        <v>0</v>
      </c>
      <c s="41">
        <f>гос!P161+част!P161</f>
        <v>0</v>
      </c>
      <c s="41">
        <f>гос!Q161+част!Q161</f>
        <v>0</v>
      </c>
      <c s="41">
        <f>гос!R161+част!R161</f>
        <v>0</v>
      </c>
      <c s="8">
        <f t="shared" si="7"/>
        <v>0</v>
      </c>
      <c s="8">
        <f t="shared" si="8"/>
        <v>0</v>
      </c>
      <c s="184"/>
    </row>
    <row r="162" spans="1:22" ht="15">
      <c r="A162" s="5">
        <v>154</v>
      </c>
      <c s="17" t="s">
        <v>271</v>
      </c>
      <c s="17" t="s">
        <v>272</v>
      </c>
      <c s="41" t="e">
        <f>гос!D162+част!D162</f>
        <v>#REF!</v>
      </c>
      <c s="41" t="e">
        <f>гос!E162+част!E162</f>
        <v>#REF!</v>
      </c>
      <c s="41" t="e">
        <f>гос!F162+част!F162</f>
        <v>#REF!</v>
      </c>
      <c s="41" t="e">
        <f>гос!G162+част!G162</f>
        <v>#REF!</v>
      </c>
      <c s="41" t="e">
        <f>гос!H162+част!H162</f>
        <v>#REF!</v>
      </c>
      <c s="4"/>
      <c s="41" t="e">
        <f>гос!I162+част!I162</f>
        <v>#REF!</v>
      </c>
      <c s="41" t="e">
        <f>гос!J162+част!J162</f>
        <v>#REF!</v>
      </c>
      <c s="41" t="e">
        <f>гос!K162+част!K162</f>
        <v>#REF!</v>
      </c>
      <c s="41" t="e">
        <f>гос!L162+част!L162</f>
        <v>#REF!</v>
      </c>
      <c s="41" t="e">
        <f>гос!M162+част!M162</f>
        <v>#REF!</v>
      </c>
      <c s="41" t="e">
        <f>гос!N162+част!N162</f>
        <v>#REF!</v>
      </c>
      <c s="41" t="e">
        <f>гос!O162+част!O162</f>
        <v>#REF!</v>
      </c>
      <c s="41" t="e">
        <f>гос!P162+част!P162</f>
        <v>#REF!</v>
      </c>
      <c s="41" t="e">
        <f>гос!Q162+част!Q162</f>
        <v>#REF!</v>
      </c>
      <c s="41" t="e">
        <f>гос!R162+част!R162</f>
        <v>#REF!</v>
      </c>
      <c s="8" t="e">
        <f t="shared" si="7"/>
        <v>#REF!</v>
      </c>
      <c s="8" t="e">
        <f t="shared" si="8"/>
        <v>#REF!</v>
      </c>
      <c s="184"/>
    </row>
    <row r="163" spans="1:22" ht="15">
      <c r="A163" s="5">
        <v>155</v>
      </c>
      <c s="15">
        <v>7130200</v>
      </c>
      <c s="16" t="s">
        <v>273</v>
      </c>
      <c s="41" t="e">
        <f>гос!D163+част!D163</f>
        <v>#REF!</v>
      </c>
      <c s="41" t="e">
        <f>гос!E163+част!E163</f>
        <v>#REF!</v>
      </c>
      <c s="41" t="e">
        <f>гос!F163+част!F163</f>
        <v>#REF!</v>
      </c>
      <c s="41" t="e">
        <f>гос!G163+част!G163</f>
        <v>#REF!</v>
      </c>
      <c s="41" t="e">
        <f>гос!H163+част!H163</f>
        <v>#REF!</v>
      </c>
      <c s="4"/>
      <c s="41" t="e">
        <f>гос!I163+част!I163</f>
        <v>#REF!</v>
      </c>
      <c s="41" t="e">
        <f>гос!J163+част!J163</f>
        <v>#REF!</v>
      </c>
      <c s="41" t="e">
        <f>гос!K163+част!K163</f>
        <v>#REF!</v>
      </c>
      <c s="41" t="e">
        <f>гос!L163+част!L163</f>
        <v>#REF!</v>
      </c>
      <c s="41" t="e">
        <f>гос!M163+част!M163</f>
        <v>#REF!</v>
      </c>
      <c s="41" t="e">
        <f>гос!N163+част!N163</f>
        <v>#REF!</v>
      </c>
      <c s="41" t="e">
        <f>гос!O163+част!O163</f>
        <v>#REF!</v>
      </c>
      <c s="41" t="e">
        <f>гос!P163+част!P163</f>
        <v>#REF!</v>
      </c>
      <c s="41" t="e">
        <f>гос!Q163+част!Q163</f>
        <v>#REF!</v>
      </c>
      <c s="41" t="e">
        <f>гос!R163+част!R163</f>
        <v>#REF!</v>
      </c>
      <c s="8" t="e">
        <f t="shared" si="7"/>
        <v>#REF!</v>
      </c>
      <c s="8" t="e">
        <f t="shared" si="8"/>
        <v>#REF!</v>
      </c>
      <c s="184"/>
    </row>
    <row r="164" spans="1:22" ht="15">
      <c r="A164" s="5">
        <v>156</v>
      </c>
      <c s="17" t="s">
        <v>274</v>
      </c>
      <c s="17" t="s">
        <v>275</v>
      </c>
      <c s="41" t="e">
        <f>гос!D164+част!D164</f>
        <v>#REF!</v>
      </c>
      <c s="41" t="e">
        <f>гос!E164+част!E164</f>
        <v>#REF!</v>
      </c>
      <c s="41" t="e">
        <f>гос!F164+част!F164</f>
        <v>#REF!</v>
      </c>
      <c s="41" t="e">
        <f>гос!G164+част!G164</f>
        <v>#REF!</v>
      </c>
      <c s="41" t="e">
        <f>гос!H164+част!H164</f>
        <v>#REF!</v>
      </c>
      <c s="4" t="e">
        <f t="shared" si="9"/>
        <v>#REF!</v>
      </c>
      <c s="41" t="e">
        <f>гос!I164+част!I164</f>
        <v>#REF!</v>
      </c>
      <c s="41" t="e">
        <f>гос!J164+част!J164</f>
        <v>#REF!</v>
      </c>
      <c s="41" t="e">
        <f>гос!K164+част!K164</f>
        <v>#REF!</v>
      </c>
      <c s="41" t="e">
        <f>гос!L164+част!L164</f>
        <v>#REF!</v>
      </c>
      <c s="41" t="e">
        <f>гос!M164+част!M164</f>
        <v>#REF!</v>
      </c>
      <c s="41" t="e">
        <f>гос!N164+част!N164</f>
        <v>#REF!</v>
      </c>
      <c s="41" t="e">
        <f>гос!O164+част!O164</f>
        <v>#REF!</v>
      </c>
      <c s="41" t="e">
        <f>гос!P164+част!P164</f>
        <v>#REF!</v>
      </c>
      <c s="41" t="e">
        <f>гос!Q164+част!Q164</f>
        <v>#REF!</v>
      </c>
      <c s="41" t="e">
        <f>гос!R164+част!R164</f>
        <v>#REF!</v>
      </c>
      <c s="8" t="e">
        <f t="shared" si="7"/>
        <v>#REF!</v>
      </c>
      <c s="8" t="e">
        <f t="shared" si="8"/>
        <v>#REF!</v>
      </c>
      <c s="184"/>
    </row>
    <row r="165" spans="1:22" ht="15">
      <c r="A165" s="5">
        <v>157</v>
      </c>
      <c s="17" t="s">
        <v>276</v>
      </c>
      <c s="17" t="s">
        <v>272</v>
      </c>
      <c s="41" t="e">
        <f>гос!D165+част!D165</f>
        <v>#REF!</v>
      </c>
      <c s="41" t="e">
        <f>гос!E165+част!E165</f>
        <v>#REF!</v>
      </c>
      <c s="41" t="e">
        <f>гос!F165+част!F165</f>
        <v>#REF!</v>
      </c>
      <c s="41" t="e">
        <f>гос!G165+част!G165</f>
        <v>#REF!</v>
      </c>
      <c s="41" t="e">
        <f>гос!H165+част!H165</f>
        <v>#REF!</v>
      </c>
      <c s="4"/>
      <c s="41" t="e">
        <f>гос!I165+част!I165</f>
        <v>#REF!</v>
      </c>
      <c s="41" t="e">
        <f>гос!J165+част!J165</f>
        <v>#REF!</v>
      </c>
      <c s="41" t="e">
        <f>гос!K165+част!K165</f>
        <v>#REF!</v>
      </c>
      <c s="41" t="e">
        <f>гос!L165+част!L165</f>
        <v>#REF!</v>
      </c>
      <c s="41" t="e">
        <f>гос!M165+част!M165</f>
        <v>#REF!</v>
      </c>
      <c s="41" t="e">
        <f>гос!N165+част!N165</f>
        <v>#REF!</v>
      </c>
      <c s="41" t="e">
        <f>гос!O165+част!O165</f>
        <v>#REF!</v>
      </c>
      <c s="41" t="e">
        <f>гос!P165+част!P165</f>
        <v>#REF!</v>
      </c>
      <c s="41" t="e">
        <f>гос!Q165+част!Q165</f>
        <v>#REF!</v>
      </c>
      <c s="41" t="e">
        <f>гос!R165+част!R165</f>
        <v>#REF!</v>
      </c>
      <c s="8" t="e">
        <f t="shared" si="7"/>
        <v>#REF!</v>
      </c>
      <c s="8" t="e">
        <f t="shared" si="8"/>
        <v>#REF!</v>
      </c>
      <c s="184"/>
    </row>
    <row r="166" spans="1:22" ht="42.75">
      <c r="A166" s="5">
        <v>158</v>
      </c>
      <c s="6">
        <v>7130700</v>
      </c>
      <c s="7" t="s">
        <v>277</v>
      </c>
      <c s="41" t="e">
        <f>гос!D166+част!D166</f>
        <v>#REF!</v>
      </c>
      <c s="41" t="e">
        <f>гос!E166+част!E166</f>
        <v>#REF!</v>
      </c>
      <c s="41" t="e">
        <f>гос!F166+част!F166</f>
        <v>#REF!</v>
      </c>
      <c s="41" t="e">
        <f>гос!G166+част!G166</f>
        <v>#REF!</v>
      </c>
      <c s="41" t="e">
        <f>гос!H166+част!H166</f>
        <v>#REF!</v>
      </c>
      <c s="4"/>
      <c s="41" t="e">
        <f>гос!I166+част!I166</f>
        <v>#REF!</v>
      </c>
      <c s="41" t="e">
        <f>гос!J166+част!J166</f>
        <v>#REF!</v>
      </c>
      <c s="41" t="e">
        <f>гос!K166+част!K166</f>
        <v>#REF!</v>
      </c>
      <c s="41" t="e">
        <f>гос!L166+част!L166</f>
        <v>#REF!</v>
      </c>
      <c s="41" t="e">
        <f>гос!M166+част!M166</f>
        <v>#REF!</v>
      </c>
      <c s="41" t="e">
        <f>гос!N166+част!N166</f>
        <v>#REF!</v>
      </c>
      <c s="41" t="e">
        <f>гос!O166+част!O166</f>
        <v>#REF!</v>
      </c>
      <c s="41" t="e">
        <f>гос!P166+част!P166</f>
        <v>#REF!</v>
      </c>
      <c s="41" t="e">
        <f>гос!Q166+част!Q166</f>
        <v>#REF!</v>
      </c>
      <c s="41" t="e">
        <f>гос!R166+част!R166</f>
        <v>#REF!</v>
      </c>
      <c s="8" t="e">
        <f t="shared" si="7"/>
        <v>#REF!</v>
      </c>
      <c s="8" t="e">
        <f t="shared" si="8"/>
        <v>#REF!</v>
      </c>
      <c s="184"/>
    </row>
    <row r="167" spans="1:22" ht="15">
      <c r="A167" s="5">
        <v>159</v>
      </c>
      <c s="17" t="s">
        <v>278</v>
      </c>
      <c s="17" t="s">
        <v>279</v>
      </c>
      <c s="41" t="e">
        <f>гос!D167+част!D167</f>
        <v>#REF!</v>
      </c>
      <c s="41" t="e">
        <f>гос!E167+част!E167</f>
        <v>#REF!</v>
      </c>
      <c s="41" t="e">
        <f>гос!F167+част!F167</f>
        <v>#REF!</v>
      </c>
      <c s="41" t="e">
        <f>гос!G167+част!G167</f>
        <v>#REF!</v>
      </c>
      <c s="41" t="e">
        <f>гос!H167+част!H167</f>
        <v>#REF!</v>
      </c>
      <c s="4" t="e">
        <f t="shared" si="9"/>
        <v>#REF!</v>
      </c>
      <c s="41" t="e">
        <f>гос!I167+част!I167</f>
        <v>#REF!</v>
      </c>
      <c s="41" t="e">
        <f>гос!J167+част!J167</f>
        <v>#REF!</v>
      </c>
      <c s="41" t="e">
        <f>гос!K167+част!K167</f>
        <v>#REF!</v>
      </c>
      <c s="41" t="e">
        <f>гос!L167+част!L167</f>
        <v>#REF!</v>
      </c>
      <c s="41" t="e">
        <f>гос!M167+част!M167</f>
        <v>#REF!</v>
      </c>
      <c s="41" t="e">
        <f>гос!N167+част!N167</f>
        <v>#REF!</v>
      </c>
      <c s="41" t="e">
        <f>гос!O167+част!O167</f>
        <v>#REF!</v>
      </c>
      <c s="41" t="e">
        <f>гос!P167+част!P167</f>
        <v>#REF!</v>
      </c>
      <c s="41" t="e">
        <f>гос!Q167+част!Q167</f>
        <v>#REF!</v>
      </c>
      <c s="41" t="e">
        <f>гос!R167+част!R167</f>
        <v>#REF!</v>
      </c>
      <c s="8" t="e">
        <f t="shared" si="7"/>
        <v>#REF!</v>
      </c>
      <c s="8" t="e">
        <f t="shared" si="8"/>
        <v>#REF!</v>
      </c>
      <c s="184"/>
    </row>
    <row r="168" spans="1:22" ht="25.5">
      <c r="A168" s="5">
        <v>160</v>
      </c>
      <c s="17" t="s">
        <v>280</v>
      </c>
      <c s="17" t="s">
        <v>281</v>
      </c>
      <c s="41" t="e">
        <f>гос!D168+част!D168</f>
        <v>#REF!</v>
      </c>
      <c s="41" t="e">
        <f>гос!E168+част!E168</f>
        <v>#REF!</v>
      </c>
      <c s="41" t="e">
        <f>гос!F168+част!F168</f>
        <v>#REF!</v>
      </c>
      <c s="41" t="e">
        <f>гос!G168+част!G168</f>
        <v>#REF!</v>
      </c>
      <c s="41" t="e">
        <f>гос!H168+част!H168</f>
        <v>#REF!</v>
      </c>
      <c s="4" t="e">
        <f t="shared" si="9"/>
        <v>#REF!</v>
      </c>
      <c s="41" t="e">
        <f>гос!I168+част!I168</f>
        <v>#REF!</v>
      </c>
      <c s="41" t="e">
        <f>гос!J168+част!J168</f>
        <v>#REF!</v>
      </c>
      <c s="41" t="e">
        <f>гос!K168+част!K168</f>
        <v>#REF!</v>
      </c>
      <c s="41" t="e">
        <f>гос!L168+част!L168</f>
        <v>#REF!</v>
      </c>
      <c s="41" t="e">
        <f>гос!M168+част!M168</f>
        <v>#REF!</v>
      </c>
      <c s="41" t="e">
        <f>гос!N168+част!N168</f>
        <v>#REF!</v>
      </c>
      <c s="41" t="e">
        <f>гос!O168+част!O168</f>
        <v>#REF!</v>
      </c>
      <c s="41" t="e">
        <f>гос!P168+част!P168</f>
        <v>#REF!</v>
      </c>
      <c s="41" t="e">
        <f>гос!Q168+част!Q168</f>
        <v>#REF!</v>
      </c>
      <c s="41" t="e">
        <f>гос!R168+част!R168</f>
        <v>#REF!</v>
      </c>
      <c s="8" t="e">
        <f t="shared" si="7"/>
        <v>#REF!</v>
      </c>
      <c s="8" t="e">
        <f t="shared" si="8"/>
        <v>#REF!</v>
      </c>
      <c s="184"/>
    </row>
    <row r="169" spans="1:22" ht="15">
      <c r="A169" s="5">
        <v>161</v>
      </c>
      <c s="24" t="s">
        <v>282</v>
      </c>
      <c s="24" t="s">
        <v>283</v>
      </c>
      <c s="41" t="e">
        <f>гос!D169+част!D169</f>
        <v>#REF!</v>
      </c>
      <c s="41" t="e">
        <f>гос!E169+част!E169</f>
        <v>#REF!</v>
      </c>
      <c s="41" t="e">
        <f>гос!F169+част!F169</f>
        <v>#REF!</v>
      </c>
      <c s="41" t="e">
        <f>гос!G169+част!G169</f>
        <v>#REF!</v>
      </c>
      <c s="41" t="e">
        <f>гос!H169+част!H169</f>
        <v>#REF!</v>
      </c>
      <c s="4"/>
      <c s="41" t="e">
        <f>гос!I169+част!I169</f>
        <v>#REF!</v>
      </c>
      <c s="41" t="e">
        <f>гос!J169+част!J169</f>
        <v>#REF!</v>
      </c>
      <c s="41" t="e">
        <f>гос!K169+част!K169</f>
        <v>#REF!</v>
      </c>
      <c s="41" t="e">
        <f>гос!L169+част!L169</f>
        <v>#REF!</v>
      </c>
      <c s="41" t="e">
        <f>гос!M169+част!M169</f>
        <v>#REF!</v>
      </c>
      <c s="41" t="e">
        <f>гос!N169+част!N169</f>
        <v>#REF!</v>
      </c>
      <c s="41" t="e">
        <f>гос!O169+част!O169</f>
        <v>#REF!</v>
      </c>
      <c s="41" t="e">
        <f>гос!P169+част!P169</f>
        <v>#REF!</v>
      </c>
      <c s="41" t="e">
        <f>гос!Q169+част!Q169</f>
        <v>#REF!</v>
      </c>
      <c s="41" t="e">
        <f>гос!R169+част!R169</f>
        <v>#REF!</v>
      </c>
      <c s="8" t="e">
        <f t="shared" si="7"/>
        <v>#REF!</v>
      </c>
      <c s="8" t="e">
        <f t="shared" si="8"/>
        <v>#REF!</v>
      </c>
      <c s="184"/>
    </row>
    <row r="170" spans="1:22" ht="15">
      <c r="A170" s="5">
        <v>162</v>
      </c>
      <c s="24" t="s">
        <v>284</v>
      </c>
      <c s="24" t="s">
        <v>285</v>
      </c>
      <c s="41" t="e">
        <f>гос!D170+част!D170</f>
        <v>#REF!</v>
      </c>
      <c s="41" t="e">
        <f>гос!E170+част!E170</f>
        <v>#REF!</v>
      </c>
      <c s="41" t="e">
        <f>гос!F170+част!F170</f>
        <v>#REF!</v>
      </c>
      <c s="41" t="e">
        <f>гос!G170+част!G170</f>
        <v>#REF!</v>
      </c>
      <c s="41" t="e">
        <f>гос!H170+част!H170</f>
        <v>#REF!</v>
      </c>
      <c s="4" t="e">
        <f t="shared" si="9"/>
        <v>#REF!</v>
      </c>
      <c s="41" t="e">
        <f>гос!I170+част!I170</f>
        <v>#REF!</v>
      </c>
      <c s="41" t="e">
        <f>гос!J170+част!J170</f>
        <v>#REF!</v>
      </c>
      <c s="41" t="e">
        <f>гос!K170+част!K170</f>
        <v>#REF!</v>
      </c>
      <c s="41" t="e">
        <f>гос!L170+част!L170</f>
        <v>#REF!</v>
      </c>
      <c s="41" t="e">
        <f>гос!M170+част!M170</f>
        <v>#REF!</v>
      </c>
      <c s="41" t="e">
        <f>гос!N170+част!N170</f>
        <v>#REF!</v>
      </c>
      <c s="41" t="e">
        <f>гос!O170+част!O170</f>
        <v>#REF!</v>
      </c>
      <c s="41" t="e">
        <f>гос!P170+част!P170</f>
        <v>#REF!</v>
      </c>
      <c s="41" t="e">
        <f>гос!Q170+част!Q170</f>
        <v>#REF!</v>
      </c>
      <c s="41" t="e">
        <f>гос!R170+част!R170</f>
        <v>#REF!</v>
      </c>
      <c s="8" t="e">
        <f t="shared" si="7"/>
        <v>#REF!</v>
      </c>
      <c s="8" t="e">
        <f t="shared" si="8"/>
        <v>#REF!</v>
      </c>
      <c s="184"/>
    </row>
    <row r="171" spans="1:22" ht="28.5">
      <c r="A171" s="5">
        <v>163</v>
      </c>
      <c s="6">
        <v>7140100</v>
      </c>
      <c s="7" t="s">
        <v>286</v>
      </c>
      <c s="41" t="e">
        <f>гос!D171+част!D171</f>
        <v>#REF!</v>
      </c>
      <c s="41" t="e">
        <f>гос!E171+част!E171</f>
        <v>#REF!</v>
      </c>
      <c s="41" t="e">
        <f>гос!F171+част!F171</f>
        <v>#REF!</v>
      </c>
      <c s="41" t="e">
        <f>гос!G171+част!G171</f>
        <v>#REF!</v>
      </c>
      <c s="41" t="e">
        <f>гос!H171+част!H171</f>
        <v>#REF!</v>
      </c>
      <c s="4"/>
      <c s="41" t="e">
        <f>гос!I171+част!I171</f>
        <v>#REF!</v>
      </c>
      <c s="41" t="e">
        <f>гос!J171+част!J171</f>
        <v>#REF!</v>
      </c>
      <c s="41" t="e">
        <f>гос!K171+част!K171</f>
        <v>#REF!</v>
      </c>
      <c s="41" t="e">
        <f>гос!L171+част!L171</f>
        <v>#REF!</v>
      </c>
      <c s="41" t="e">
        <f>гос!M171+част!M171</f>
        <v>#REF!</v>
      </c>
      <c s="41" t="e">
        <f>гос!N171+част!N171</f>
        <v>#REF!</v>
      </c>
      <c s="41" t="e">
        <f>гос!O171+част!O171</f>
        <v>#REF!</v>
      </c>
      <c s="41" t="e">
        <f>гос!P171+част!P171</f>
        <v>#REF!</v>
      </c>
      <c s="41" t="e">
        <f>гос!Q171+част!Q171</f>
        <v>#REF!</v>
      </c>
      <c s="41" t="e">
        <f>гос!R171+част!R171</f>
        <v>#REF!</v>
      </c>
      <c s="8" t="e">
        <f t="shared" si="7"/>
        <v>#REF!</v>
      </c>
      <c s="8" t="e">
        <f t="shared" si="8"/>
        <v>#REF!</v>
      </c>
      <c s="184"/>
    </row>
    <row r="172" spans="1:22" ht="25.5">
      <c r="A172" s="5">
        <v>164</v>
      </c>
      <c s="24" t="s">
        <v>287</v>
      </c>
      <c s="24" t="s">
        <v>288</v>
      </c>
      <c s="41" t="e">
        <f>гос!D172+част!D172</f>
        <v>#REF!</v>
      </c>
      <c s="41" t="e">
        <f>гос!E172+част!E172</f>
        <v>#REF!</v>
      </c>
      <c s="41" t="e">
        <f>гос!F172+част!F172</f>
        <v>#REF!</v>
      </c>
      <c s="41" t="e">
        <f>гос!G172+част!G172</f>
        <v>#REF!</v>
      </c>
      <c s="41" t="e">
        <f>гос!H172+част!H172</f>
        <v>#REF!</v>
      </c>
      <c s="4" t="e">
        <f t="shared" si="9"/>
        <v>#REF!</v>
      </c>
      <c s="41" t="e">
        <f>гос!I172+част!I172</f>
        <v>#REF!</v>
      </c>
      <c s="41" t="e">
        <f>гос!J172+част!J172</f>
        <v>#REF!</v>
      </c>
      <c s="41" t="e">
        <f>гос!K172+част!K172</f>
        <v>#REF!</v>
      </c>
      <c s="41" t="e">
        <f>гос!L172+част!L172</f>
        <v>#REF!</v>
      </c>
      <c s="41" t="e">
        <f>гос!M172+част!M172</f>
        <v>#REF!</v>
      </c>
      <c s="41" t="e">
        <f>гос!N172+част!N172</f>
        <v>#REF!</v>
      </c>
      <c s="41" t="e">
        <f>гос!O172+част!O172</f>
        <v>#REF!</v>
      </c>
      <c s="41" t="e">
        <f>гос!P172+част!P172</f>
        <v>#REF!</v>
      </c>
      <c s="41" t="e">
        <f>гос!Q172+част!Q172</f>
        <v>#REF!</v>
      </c>
      <c s="41" t="e">
        <f>гос!R172+част!R172</f>
        <v>#REF!</v>
      </c>
      <c s="8" t="e">
        <f t="shared" si="7"/>
        <v>#REF!</v>
      </c>
      <c s="8" t="e">
        <f t="shared" si="8"/>
        <v>#REF!</v>
      </c>
      <c s="184"/>
    </row>
    <row r="173" spans="1:22" ht="15">
      <c r="A173" s="5">
        <v>165</v>
      </c>
      <c s="24" t="s">
        <v>289</v>
      </c>
      <c s="24" t="s">
        <v>285</v>
      </c>
      <c s="41" t="e">
        <f>гос!D173+част!D173</f>
        <v>#REF!</v>
      </c>
      <c s="41" t="e">
        <f>гос!E173+част!E173</f>
        <v>#REF!</v>
      </c>
      <c s="41" t="e">
        <f>гос!F173+част!F173</f>
        <v>#REF!</v>
      </c>
      <c s="41" t="e">
        <f>гос!G173+част!G173</f>
        <v>#REF!</v>
      </c>
      <c s="41" t="e">
        <f>гос!H173+част!H173</f>
        <v>#REF!</v>
      </c>
      <c s="4"/>
      <c s="41" t="e">
        <f>гос!I173+част!I173</f>
        <v>#REF!</v>
      </c>
      <c s="41" t="e">
        <f>гос!J173+част!J173</f>
        <v>#REF!</v>
      </c>
      <c s="41" t="e">
        <f>гос!K173+част!K173</f>
        <v>#REF!</v>
      </c>
      <c s="41" t="e">
        <f>гос!L173+част!L173</f>
        <v>#REF!</v>
      </c>
      <c s="41" t="e">
        <f>гос!M173+част!M173</f>
        <v>#REF!</v>
      </c>
      <c s="41" t="e">
        <f>гос!N173+част!N173</f>
        <v>#REF!</v>
      </c>
      <c s="41" t="e">
        <f>гос!O173+част!O173</f>
        <v>#REF!</v>
      </c>
      <c s="41" t="e">
        <f>гос!P173+част!P173</f>
        <v>#REF!</v>
      </c>
      <c s="41" t="e">
        <f>гос!Q173+част!Q173</f>
        <v>#REF!</v>
      </c>
      <c s="41" t="e">
        <f>гос!R173+част!R173</f>
        <v>#REF!</v>
      </c>
      <c s="8" t="e">
        <f t="shared" si="7"/>
        <v>#REF!</v>
      </c>
      <c s="8" t="e">
        <f t="shared" si="8"/>
        <v>#REF!</v>
      </c>
      <c s="184"/>
    </row>
    <row r="174" spans="1:22" ht="42.75">
      <c r="A174" s="5">
        <v>166</v>
      </c>
      <c s="6">
        <v>7140200</v>
      </c>
      <c s="7" t="s">
        <v>290</v>
      </c>
      <c s="41" t="e">
        <f>гос!D174+част!D174</f>
        <v>#REF!</v>
      </c>
      <c s="41" t="e">
        <f>гос!E174+част!E174</f>
        <v>#REF!</v>
      </c>
      <c s="41" t="e">
        <f>гос!F174+част!F174</f>
        <v>#REF!</v>
      </c>
      <c s="41" t="e">
        <f>гос!G174+част!G174</f>
        <v>#REF!</v>
      </c>
      <c s="41" t="e">
        <f>гос!H174+част!H174</f>
        <v>#REF!</v>
      </c>
      <c s="4"/>
      <c s="41" t="e">
        <f>гос!I174+част!I174</f>
        <v>#REF!</v>
      </c>
      <c s="41" t="e">
        <f>гос!J174+част!J174</f>
        <v>#REF!</v>
      </c>
      <c s="41" t="e">
        <f>гос!K174+част!K174</f>
        <v>#REF!</v>
      </c>
      <c s="41" t="e">
        <f>гос!L174+част!L174</f>
        <v>#REF!</v>
      </c>
      <c s="41" t="e">
        <f>гос!M174+част!M174</f>
        <v>#REF!</v>
      </c>
      <c s="41" t="e">
        <f>гос!N174+част!N174</f>
        <v>#REF!</v>
      </c>
      <c s="41" t="e">
        <f>гос!O174+част!O174</f>
        <v>#REF!</v>
      </c>
      <c s="41" t="e">
        <f>гос!P174+част!P174</f>
        <v>#REF!</v>
      </c>
      <c s="41" t="e">
        <f>гос!Q174+част!Q174</f>
        <v>#REF!</v>
      </c>
      <c s="41" t="e">
        <f>гос!R174+част!R174</f>
        <v>#REF!</v>
      </c>
      <c s="8" t="e">
        <f t="shared" si="7"/>
        <v>#REF!</v>
      </c>
      <c s="8" t="e">
        <f t="shared" si="8"/>
        <v>#REF!</v>
      </c>
      <c s="184"/>
    </row>
    <row r="175" spans="1:22" ht="15">
      <c r="A175" s="5">
        <v>167</v>
      </c>
      <c s="24" t="s">
        <v>291</v>
      </c>
      <c s="24" t="s">
        <v>292</v>
      </c>
      <c s="41" t="e">
        <f>гос!D175+част!D175</f>
        <v>#REF!</v>
      </c>
      <c s="41" t="e">
        <f>гос!E175+част!E175</f>
        <v>#REF!</v>
      </c>
      <c s="41" t="e">
        <f>гос!F175+част!F175</f>
        <v>#REF!</v>
      </c>
      <c s="41" t="e">
        <f>гос!G175+част!G175</f>
        <v>#REF!</v>
      </c>
      <c s="41" t="e">
        <f>гос!H175+част!H175</f>
        <v>#REF!</v>
      </c>
      <c s="4"/>
      <c s="41" t="e">
        <f>гос!I175+част!I175</f>
        <v>#REF!</v>
      </c>
      <c s="41" t="e">
        <f>гос!J175+част!J175</f>
        <v>#REF!</v>
      </c>
      <c s="41" t="e">
        <f>гос!K175+част!K175</f>
        <v>#REF!</v>
      </c>
      <c s="41" t="e">
        <f>гос!L175+част!L175</f>
        <v>#REF!</v>
      </c>
      <c s="41" t="e">
        <f>гос!M175+част!M175</f>
        <v>#REF!</v>
      </c>
      <c s="41" t="e">
        <f>гос!N175+част!N175</f>
        <v>#REF!</v>
      </c>
      <c s="41" t="e">
        <f>гос!O175+част!O175</f>
        <v>#REF!</v>
      </c>
      <c s="41" t="e">
        <f>гос!P175+част!P175</f>
        <v>#REF!</v>
      </c>
      <c s="41" t="e">
        <f>гос!Q175+част!Q175</f>
        <v>#REF!</v>
      </c>
      <c s="41" t="e">
        <f>гос!R175+част!R175</f>
        <v>#REF!</v>
      </c>
      <c s="8" t="e">
        <f t="shared" si="7"/>
        <v>#REF!</v>
      </c>
      <c s="8" t="e">
        <f t="shared" si="8"/>
        <v>#REF!</v>
      </c>
      <c s="184"/>
    </row>
    <row r="176" spans="1:22" ht="15">
      <c r="A176" s="5">
        <v>168</v>
      </c>
      <c s="24" t="s">
        <v>293</v>
      </c>
      <c s="24" t="s">
        <v>294</v>
      </c>
      <c s="41" t="e">
        <f>гос!D176+част!D176</f>
        <v>#REF!</v>
      </c>
      <c s="41" t="e">
        <f>гос!E176+част!E176</f>
        <v>#REF!</v>
      </c>
      <c s="41" t="e">
        <f>гос!F176+част!F176</f>
        <v>#REF!</v>
      </c>
      <c s="41" t="e">
        <f>гос!G176+част!G176</f>
        <v>#REF!</v>
      </c>
      <c s="41" t="e">
        <f>гос!H176+част!H176</f>
        <v>#REF!</v>
      </c>
      <c s="4"/>
      <c s="41" t="e">
        <f>гос!I176+част!I176</f>
        <v>#REF!</v>
      </c>
      <c s="41" t="e">
        <f>гос!J176+част!J176</f>
        <v>#REF!</v>
      </c>
      <c s="41" t="e">
        <f>гос!K176+част!K176</f>
        <v>#REF!</v>
      </c>
      <c s="41" t="e">
        <f>гос!L176+част!L176</f>
        <v>#REF!</v>
      </c>
      <c s="41" t="e">
        <f>гос!M176+част!M176</f>
        <v>#REF!</v>
      </c>
      <c s="41" t="e">
        <f>гос!N176+част!N176</f>
        <v>#REF!</v>
      </c>
      <c s="41" t="e">
        <f>гос!O176+част!O176</f>
        <v>#REF!</v>
      </c>
      <c s="41" t="e">
        <f>гос!P176+част!P176</f>
        <v>#REF!</v>
      </c>
      <c s="41" t="e">
        <f>гос!Q176+част!Q176</f>
        <v>#REF!</v>
      </c>
      <c s="41" t="e">
        <f>гос!R176+част!R176</f>
        <v>#REF!</v>
      </c>
      <c s="8" t="e">
        <f t="shared" si="7"/>
        <v>#REF!</v>
      </c>
      <c s="8" t="e">
        <f t="shared" si="8"/>
        <v>#REF!</v>
      </c>
      <c s="184"/>
    </row>
    <row r="177" spans="1:22" ht="15">
      <c r="A177" s="5">
        <v>169</v>
      </c>
      <c s="6">
        <v>7140300</v>
      </c>
      <c s="11" t="s">
        <v>295</v>
      </c>
      <c s="41" t="e">
        <f>гос!D177+част!D177</f>
        <v>#REF!</v>
      </c>
      <c s="41" t="e">
        <f>гос!E177+част!E177</f>
        <v>#REF!</v>
      </c>
      <c s="41" t="e">
        <f>гос!F177+част!F177</f>
        <v>#REF!</v>
      </c>
      <c s="41" t="e">
        <f>гос!G177+част!G177</f>
        <v>#REF!</v>
      </c>
      <c s="41" t="e">
        <f>гос!H177+част!H177</f>
        <v>#REF!</v>
      </c>
      <c s="4"/>
      <c s="41" t="e">
        <f>гос!I177+част!I177</f>
        <v>#REF!</v>
      </c>
      <c s="41" t="e">
        <f>гос!J177+част!J177</f>
        <v>#REF!</v>
      </c>
      <c s="41" t="e">
        <f>гос!K177+част!K177</f>
        <v>#REF!</v>
      </c>
      <c s="41" t="e">
        <f>гос!L177+част!L177</f>
        <v>#REF!</v>
      </c>
      <c s="41" t="e">
        <f>гос!M177+част!M177</f>
        <v>#REF!</v>
      </c>
      <c s="41" t="e">
        <f>гос!N177+част!N177</f>
        <v>#REF!</v>
      </c>
      <c s="41" t="e">
        <f>гос!O177+част!O177</f>
        <v>#REF!</v>
      </c>
      <c s="41" t="e">
        <f>гос!P177+част!P177</f>
        <v>#REF!</v>
      </c>
      <c s="41" t="e">
        <f>гос!Q177+част!Q177</f>
        <v>#REF!</v>
      </c>
      <c s="41" t="e">
        <f>гос!R177+част!R177</f>
        <v>#REF!</v>
      </c>
      <c s="8" t="e">
        <f t="shared" si="7"/>
        <v>#REF!</v>
      </c>
      <c s="8" t="e">
        <f t="shared" si="8"/>
        <v>#REF!</v>
      </c>
      <c s="184"/>
    </row>
    <row r="178" spans="1:22" ht="15">
      <c r="A178" s="5">
        <v>170</v>
      </c>
      <c s="24" t="s">
        <v>296</v>
      </c>
      <c s="24" t="s">
        <v>297</v>
      </c>
      <c s="41" t="e">
        <f>гос!D178+част!D178</f>
        <v>#REF!</v>
      </c>
      <c s="41" t="e">
        <f>гос!E178+част!E178</f>
        <v>#REF!</v>
      </c>
      <c s="41" t="e">
        <f>гос!F178+част!F178</f>
        <v>#REF!</v>
      </c>
      <c s="41" t="e">
        <f>гос!G178+част!G178</f>
        <v>#REF!</v>
      </c>
      <c s="41" t="e">
        <f>гос!H178+част!H178</f>
        <v>#REF!</v>
      </c>
      <c s="4"/>
      <c s="41" t="e">
        <f>гос!I178+част!I178</f>
        <v>#REF!</v>
      </c>
      <c s="41" t="e">
        <f>гос!J178+част!J178</f>
        <v>#REF!</v>
      </c>
      <c s="41" t="e">
        <f>гос!K178+част!K178</f>
        <v>#REF!</v>
      </c>
      <c s="41" t="e">
        <f>гос!L178+част!L178</f>
        <v>#REF!</v>
      </c>
      <c s="41" t="e">
        <f>гос!M178+част!M178</f>
        <v>#REF!</v>
      </c>
      <c s="41" t="e">
        <f>гос!N178+част!N178</f>
        <v>#REF!</v>
      </c>
      <c s="41" t="e">
        <f>гос!O178+част!O178</f>
        <v>#REF!</v>
      </c>
      <c s="41" t="e">
        <f>гос!P178+част!P178</f>
        <v>#REF!</v>
      </c>
      <c s="41" t="e">
        <f>гос!Q178+част!Q178</f>
        <v>#REF!</v>
      </c>
      <c s="41" t="e">
        <f>гос!R178+част!R178</f>
        <v>#REF!</v>
      </c>
      <c s="8" t="e">
        <f t="shared" si="7"/>
        <v>#REF!</v>
      </c>
      <c s="8" t="e">
        <f t="shared" si="8"/>
        <v>#REF!</v>
      </c>
      <c s="184"/>
    </row>
    <row r="179" spans="1:22" ht="15">
      <c r="A179" s="5">
        <v>171</v>
      </c>
      <c s="24" t="s">
        <v>298</v>
      </c>
      <c s="24" t="s">
        <v>299</v>
      </c>
      <c s="41" t="e">
        <f>гос!D179+част!D179</f>
        <v>#REF!</v>
      </c>
      <c s="41" t="e">
        <f>гос!E179+част!E179</f>
        <v>#REF!</v>
      </c>
      <c s="41" t="e">
        <f>гос!F179+част!F179</f>
        <v>#REF!</v>
      </c>
      <c s="41" t="e">
        <f>гос!G179+част!G179</f>
        <v>#REF!</v>
      </c>
      <c s="41" t="e">
        <f>гос!H179+част!H179</f>
        <v>#REF!</v>
      </c>
      <c s="4"/>
      <c s="41" t="e">
        <f>гос!I179+част!I179</f>
        <v>#REF!</v>
      </c>
      <c s="41" t="e">
        <f>гос!J179+част!J179</f>
        <v>#REF!</v>
      </c>
      <c s="41" t="e">
        <f>гос!K179+част!K179</f>
        <v>#REF!</v>
      </c>
      <c s="41" t="e">
        <f>гос!L179+част!L179</f>
        <v>#REF!</v>
      </c>
      <c s="41" t="e">
        <f>гос!M179+част!M179</f>
        <v>#REF!</v>
      </c>
      <c s="41" t="e">
        <f>гос!N179+част!N179</f>
        <v>#REF!</v>
      </c>
      <c s="41" t="e">
        <f>гос!O179+част!O179</f>
        <v>#REF!</v>
      </c>
      <c s="41" t="e">
        <f>гос!P179+част!P179</f>
        <v>#REF!</v>
      </c>
      <c s="41" t="e">
        <f>гос!Q179+част!Q179</f>
        <v>#REF!</v>
      </c>
      <c s="41" t="e">
        <f>гос!R179+част!R179</f>
        <v>#REF!</v>
      </c>
      <c s="8" t="e">
        <f t="shared" si="7"/>
        <v>#REF!</v>
      </c>
      <c s="8" t="e">
        <f t="shared" si="8"/>
        <v>#REF!</v>
      </c>
      <c s="184"/>
    </row>
    <row r="180" spans="1:22" ht="28.5">
      <c r="A180" s="5">
        <v>172</v>
      </c>
      <c s="6">
        <v>7140400</v>
      </c>
      <c s="7" t="s">
        <v>300</v>
      </c>
      <c s="41" t="e">
        <f>гос!D180+част!D180</f>
        <v>#REF!</v>
      </c>
      <c s="41" t="e">
        <f>гос!E180+част!E180</f>
        <v>#REF!</v>
      </c>
      <c s="41" t="e">
        <f>гос!F180+част!F180</f>
        <v>#REF!</v>
      </c>
      <c s="41" t="e">
        <f>гос!G180+част!G180</f>
        <v>#REF!</v>
      </c>
      <c s="41" t="e">
        <f>гос!H180+част!H180</f>
        <v>#REF!</v>
      </c>
      <c s="4"/>
      <c s="41" t="e">
        <f>гос!I180+част!I180</f>
        <v>#REF!</v>
      </c>
      <c s="41" t="e">
        <f>гос!J180+част!J180</f>
        <v>#REF!</v>
      </c>
      <c s="41" t="e">
        <f>гос!K180+част!K180</f>
        <v>#REF!</v>
      </c>
      <c s="41" t="e">
        <f>гос!L180+част!L180</f>
        <v>#REF!</v>
      </c>
      <c s="41" t="e">
        <f>гос!M180+част!M180</f>
        <v>#REF!</v>
      </c>
      <c s="41" t="e">
        <f>гос!N180+част!N180</f>
        <v>#REF!</v>
      </c>
      <c s="41" t="e">
        <f>гос!O180+част!O180</f>
        <v>#REF!</v>
      </c>
      <c s="41" t="e">
        <f>гос!P180+част!P180</f>
        <v>#REF!</v>
      </c>
      <c s="41" t="e">
        <f>гос!Q180+част!Q180</f>
        <v>#REF!</v>
      </c>
      <c s="41" t="e">
        <f>гос!R180+част!R180</f>
        <v>#REF!</v>
      </c>
      <c s="8" t="e">
        <f t="shared" si="7"/>
        <v>#REF!</v>
      </c>
      <c s="8" t="e">
        <f t="shared" si="8"/>
        <v>#REF!</v>
      </c>
      <c s="184"/>
    </row>
    <row r="181" spans="1:22" ht="15">
      <c r="A181" s="5">
        <v>173</v>
      </c>
      <c s="24" t="s">
        <v>301</v>
      </c>
      <c s="24" t="s">
        <v>302</v>
      </c>
      <c s="41" t="e">
        <f>гос!D181+част!D181</f>
        <v>#REF!</v>
      </c>
      <c s="41" t="e">
        <f>гос!E181+част!E181</f>
        <v>#REF!</v>
      </c>
      <c s="41" t="e">
        <f>гос!F181+част!F181</f>
        <v>#REF!</v>
      </c>
      <c s="41" t="e">
        <f>гос!G181+част!G181</f>
        <v>#REF!</v>
      </c>
      <c s="41" t="e">
        <f>гос!H181+част!H181</f>
        <v>#REF!</v>
      </c>
      <c s="4"/>
      <c s="41" t="e">
        <f>гос!I181+част!I181</f>
        <v>#REF!</v>
      </c>
      <c s="41" t="e">
        <f>гос!J181+част!J181</f>
        <v>#REF!</v>
      </c>
      <c s="41" t="e">
        <f>гос!K181+част!K181</f>
        <v>#REF!</v>
      </c>
      <c s="41" t="e">
        <f>гос!L181+част!L181</f>
        <v>#REF!</v>
      </c>
      <c s="41" t="e">
        <f>гос!M181+част!M181</f>
        <v>#REF!</v>
      </c>
      <c s="41" t="e">
        <f>гос!N181+част!N181</f>
        <v>#REF!</v>
      </c>
      <c s="41" t="e">
        <f>гос!O181+част!O181</f>
        <v>#REF!</v>
      </c>
      <c s="41" t="e">
        <f>гос!P181+част!P181</f>
        <v>#REF!</v>
      </c>
      <c s="41" t="e">
        <f>гос!Q181+част!Q181</f>
        <v>#REF!</v>
      </c>
      <c s="41" t="e">
        <f>гос!R181+част!R181</f>
        <v>#REF!</v>
      </c>
      <c s="8" t="e">
        <f t="shared" si="7"/>
        <v>#REF!</v>
      </c>
      <c s="8" t="e">
        <f t="shared" si="8"/>
        <v>#REF!</v>
      </c>
      <c s="184"/>
    </row>
    <row r="182" spans="1:22" ht="25.5">
      <c r="A182" s="5">
        <v>174</v>
      </c>
      <c s="24" t="s">
        <v>303</v>
      </c>
      <c s="24" t="s">
        <v>304</v>
      </c>
      <c s="41" t="e">
        <f>гос!D182+част!D182</f>
        <v>#REF!</v>
      </c>
      <c s="41" t="e">
        <f>гос!E182+част!E182</f>
        <v>#REF!</v>
      </c>
      <c s="41" t="e">
        <f>гос!F182+част!F182</f>
        <v>#REF!</v>
      </c>
      <c s="41" t="e">
        <f>гос!G182+част!G182</f>
        <v>#REF!</v>
      </c>
      <c s="41" t="e">
        <f>гос!H182+част!H182</f>
        <v>#REF!</v>
      </c>
      <c s="4"/>
      <c s="41" t="e">
        <f>гос!I182+част!I182</f>
        <v>#REF!</v>
      </c>
      <c s="41" t="e">
        <f>гос!J182+част!J182</f>
        <v>#REF!</v>
      </c>
      <c s="41" t="e">
        <f>гос!K182+част!K182</f>
        <v>#REF!</v>
      </c>
      <c s="41" t="e">
        <f>гос!L182+част!L182</f>
        <v>#REF!</v>
      </c>
      <c s="41" t="e">
        <f>гос!M182+част!M182</f>
        <v>#REF!</v>
      </c>
      <c s="41" t="e">
        <f>гос!N182+част!N182</f>
        <v>#REF!</v>
      </c>
      <c s="41" t="e">
        <f>гос!O182+част!O182</f>
        <v>#REF!</v>
      </c>
      <c s="41" t="e">
        <f>гос!P182+част!P182</f>
        <v>#REF!</v>
      </c>
      <c s="41" t="e">
        <f>гос!Q182+част!Q182</f>
        <v>#REF!</v>
      </c>
      <c s="41" t="e">
        <f>гос!R182+част!R182</f>
        <v>#REF!</v>
      </c>
      <c s="8" t="e">
        <f t="shared" si="7"/>
        <v>#REF!</v>
      </c>
      <c s="8" t="e">
        <f t="shared" si="8"/>
        <v>#REF!</v>
      </c>
      <c s="184"/>
    </row>
    <row r="183" spans="1:22" ht="15">
      <c r="A183" s="5">
        <v>175</v>
      </c>
      <c s="24" t="s">
        <v>305</v>
      </c>
      <c s="24" t="s">
        <v>306</v>
      </c>
      <c s="41" t="e">
        <f>гос!D183+част!D183</f>
        <v>#REF!</v>
      </c>
      <c s="41" t="e">
        <f>гос!E183+част!E183</f>
        <v>#REF!</v>
      </c>
      <c s="41" t="e">
        <f>гос!F183+част!F183</f>
        <v>#REF!</v>
      </c>
      <c s="41" t="e">
        <f>гос!G183+част!G183</f>
        <v>#REF!</v>
      </c>
      <c s="41" t="e">
        <f>гос!H183+част!H183</f>
        <v>#REF!</v>
      </c>
      <c s="4"/>
      <c s="41" t="e">
        <f>гос!I183+част!I183</f>
        <v>#REF!</v>
      </c>
      <c s="41" t="e">
        <f>гос!J183+част!J183</f>
        <v>#REF!</v>
      </c>
      <c s="41" t="e">
        <f>гос!K183+част!K183</f>
        <v>#REF!</v>
      </c>
      <c s="41" t="e">
        <f>гос!L183+част!L183</f>
        <v>#REF!</v>
      </c>
      <c s="41" t="e">
        <f>гос!M183+част!M183</f>
        <v>#REF!</v>
      </c>
      <c s="41" t="e">
        <f>гос!N183+част!N183</f>
        <v>#REF!</v>
      </c>
      <c s="41" t="e">
        <f>гос!O183+част!O183</f>
        <v>#REF!</v>
      </c>
      <c s="41" t="e">
        <f>гос!P183+част!P183</f>
        <v>#REF!</v>
      </c>
      <c s="41" t="e">
        <f>гос!Q183+част!Q183</f>
        <v>#REF!</v>
      </c>
      <c s="41" t="e">
        <f>гос!R183+част!R183</f>
        <v>#REF!</v>
      </c>
      <c s="8" t="e">
        <f t="shared" si="7"/>
        <v>#REF!</v>
      </c>
      <c s="8" t="e">
        <f t="shared" si="8"/>
        <v>#REF!</v>
      </c>
      <c s="184"/>
    </row>
    <row r="184" spans="1:22" ht="15">
      <c r="A184" s="5">
        <v>176</v>
      </c>
      <c s="24" t="s">
        <v>307</v>
      </c>
      <c s="24" t="s">
        <v>308</v>
      </c>
      <c s="41" t="e">
        <f>гос!D184+част!D184</f>
        <v>#REF!</v>
      </c>
      <c s="41" t="e">
        <f>гос!E184+част!E184</f>
        <v>#REF!</v>
      </c>
      <c s="41" t="e">
        <f>гос!F184+част!F184</f>
        <v>#REF!</v>
      </c>
      <c s="41" t="e">
        <f>гос!G184+част!G184</f>
        <v>#REF!</v>
      </c>
      <c s="41" t="e">
        <f>гос!H184+част!H184</f>
        <v>#REF!</v>
      </c>
      <c s="4"/>
      <c s="41" t="e">
        <f>гос!I184+част!I184</f>
        <v>#REF!</v>
      </c>
      <c s="41" t="e">
        <f>гос!J184+част!J184</f>
        <v>#REF!</v>
      </c>
      <c s="41" t="e">
        <f>гос!K184+част!K184</f>
        <v>#REF!</v>
      </c>
      <c s="41" t="e">
        <f>гос!L184+част!L184</f>
        <v>#REF!</v>
      </c>
      <c s="41" t="e">
        <f>гос!M184+част!M184</f>
        <v>#REF!</v>
      </c>
      <c s="41" t="e">
        <f>гос!N184+част!N184</f>
        <v>#REF!</v>
      </c>
      <c s="41" t="e">
        <f>гос!O184+част!O184</f>
        <v>#REF!</v>
      </c>
      <c s="41" t="e">
        <f>гос!P184+част!P184</f>
        <v>#REF!</v>
      </c>
      <c s="41" t="e">
        <f>гос!Q184+част!Q184</f>
        <v>#REF!</v>
      </c>
      <c s="41" t="e">
        <f>гос!R184+част!R184</f>
        <v>#REF!</v>
      </c>
      <c s="8" t="e">
        <f t="shared" si="7"/>
        <v>#REF!</v>
      </c>
      <c s="8" t="e">
        <f t="shared" si="8"/>
        <v>#REF!</v>
      </c>
      <c s="184"/>
    </row>
    <row r="185" spans="1:22" ht="15">
      <c r="A185" s="5">
        <v>177</v>
      </c>
      <c s="24" t="s">
        <v>309</v>
      </c>
      <c s="24" t="s">
        <v>310</v>
      </c>
      <c s="41" t="e">
        <f>гос!D185+част!D185</f>
        <v>#REF!</v>
      </c>
      <c s="41" t="e">
        <f>гос!E185+част!E185</f>
        <v>#REF!</v>
      </c>
      <c s="41" t="e">
        <f>гос!F185+част!F185</f>
        <v>#REF!</v>
      </c>
      <c s="41" t="e">
        <f>гос!G185+част!G185</f>
        <v>#REF!</v>
      </c>
      <c s="41" t="e">
        <f>гос!H185+част!H185</f>
        <v>#REF!</v>
      </c>
      <c s="4"/>
      <c s="41" t="e">
        <f>гос!I185+част!I185</f>
        <v>#REF!</v>
      </c>
      <c s="41" t="e">
        <f>гос!J185+част!J185</f>
        <v>#REF!</v>
      </c>
      <c s="41" t="e">
        <f>гос!K185+част!K185</f>
        <v>#REF!</v>
      </c>
      <c s="41" t="e">
        <f>гос!L185+част!L185</f>
        <v>#REF!</v>
      </c>
      <c s="41" t="e">
        <f>гос!M185+част!M185</f>
        <v>#REF!</v>
      </c>
      <c s="41" t="e">
        <f>гос!N185+част!N185</f>
        <v>#REF!</v>
      </c>
      <c s="41" t="e">
        <f>гос!O185+част!O185</f>
        <v>#REF!</v>
      </c>
      <c s="41" t="e">
        <f>гос!P185+част!P185</f>
        <v>#REF!</v>
      </c>
      <c s="41" t="e">
        <f>гос!Q185+част!Q185</f>
        <v>#REF!</v>
      </c>
      <c s="41" t="e">
        <f>гос!R185+част!R185</f>
        <v>#REF!</v>
      </c>
      <c s="8" t="e">
        <f t="shared" si="7"/>
        <v>#REF!</v>
      </c>
      <c s="8" t="e">
        <f t="shared" si="8"/>
        <v>#REF!</v>
      </c>
      <c s="184"/>
    </row>
    <row r="186" spans="1:22" ht="15">
      <c r="A186" s="5">
        <v>178</v>
      </c>
      <c s="6">
        <v>7140500</v>
      </c>
      <c s="7" t="s">
        <v>311</v>
      </c>
      <c s="41" t="e">
        <f>гос!D186+част!D186</f>
        <v>#REF!</v>
      </c>
      <c s="41" t="e">
        <f>гос!E186+част!E186</f>
        <v>#REF!</v>
      </c>
      <c s="41" t="e">
        <f>гос!F186+част!F186</f>
        <v>#REF!</v>
      </c>
      <c s="41" t="e">
        <f>гос!G186+част!G186</f>
        <v>#REF!</v>
      </c>
      <c s="41" t="e">
        <f>гос!H186+част!H186</f>
        <v>#REF!</v>
      </c>
      <c s="4"/>
      <c s="41" t="e">
        <f>гос!I186+част!I186</f>
        <v>#REF!</v>
      </c>
      <c s="41" t="e">
        <f>гос!J186+част!J186</f>
        <v>#REF!</v>
      </c>
      <c s="41" t="e">
        <f>гос!K186+част!K186</f>
        <v>#REF!</v>
      </c>
      <c s="41" t="e">
        <f>гос!L186+част!L186</f>
        <v>#REF!</v>
      </c>
      <c s="41" t="e">
        <f>гос!M186+част!M186</f>
        <v>#REF!</v>
      </c>
      <c s="41" t="e">
        <f>гос!N186+част!N186</f>
        <v>#REF!</v>
      </c>
      <c s="41" t="e">
        <f>гос!O186+част!O186</f>
        <v>#REF!</v>
      </c>
      <c s="41" t="e">
        <f>гос!P186+част!P186</f>
        <v>#REF!</v>
      </c>
      <c s="41" t="e">
        <f>гос!Q186+част!Q186</f>
        <v>#REF!</v>
      </c>
      <c s="41" t="e">
        <f>гос!R186+част!R186</f>
        <v>#REF!</v>
      </c>
      <c s="8" t="e">
        <f t="shared" si="7"/>
        <v>#REF!</v>
      </c>
      <c s="8" t="e">
        <f t="shared" si="8"/>
        <v>#REF!</v>
      </c>
      <c s="184"/>
    </row>
    <row r="187" spans="1:22" ht="15">
      <c r="A187" s="5">
        <v>179</v>
      </c>
      <c s="24" t="s">
        <v>312</v>
      </c>
      <c s="24" t="s">
        <v>313</v>
      </c>
      <c s="41" t="e">
        <f>гос!D187+част!D187</f>
        <v>#REF!</v>
      </c>
      <c s="41" t="e">
        <f>гос!E187+част!E187</f>
        <v>#REF!</v>
      </c>
      <c s="41" t="e">
        <f>гос!F187+част!F187</f>
        <v>#REF!</v>
      </c>
      <c s="41" t="e">
        <f>гос!G187+част!G187</f>
        <v>#REF!</v>
      </c>
      <c s="41" t="e">
        <f>гос!H187+част!H187</f>
        <v>#REF!</v>
      </c>
      <c s="4" t="e">
        <f t="shared" si="9"/>
        <v>#REF!</v>
      </c>
      <c s="41" t="e">
        <f>гос!I187+част!I187</f>
        <v>#REF!</v>
      </c>
      <c s="41" t="e">
        <f>гос!J187+част!J187</f>
        <v>#REF!</v>
      </c>
      <c s="41" t="e">
        <f>гос!K187+част!K187</f>
        <v>#REF!</v>
      </c>
      <c s="41" t="e">
        <f>гос!L187+част!L187</f>
        <v>#REF!</v>
      </c>
      <c s="41" t="e">
        <f>гос!M187+част!M187</f>
        <v>#REF!</v>
      </c>
      <c s="41" t="e">
        <f>гос!N187+част!N187</f>
        <v>#REF!</v>
      </c>
      <c s="41" t="e">
        <f>гос!O187+част!O187</f>
        <v>#REF!</v>
      </c>
      <c s="41" t="e">
        <f>гос!P187+част!P187</f>
        <v>#REF!</v>
      </c>
      <c s="41" t="e">
        <f>гос!Q187+част!Q187</f>
        <v>#REF!</v>
      </c>
      <c s="41" t="e">
        <f>гос!R187+част!R187</f>
        <v>#REF!</v>
      </c>
      <c s="8" t="e">
        <f t="shared" si="7"/>
        <v>#REF!</v>
      </c>
      <c s="8" t="e">
        <f t="shared" si="8"/>
        <v>#REF!</v>
      </c>
      <c s="184"/>
    </row>
    <row r="188" spans="1:22" ht="25.5">
      <c r="A188" s="5">
        <v>180</v>
      </c>
      <c s="24" t="s">
        <v>314</v>
      </c>
      <c s="24" t="s">
        <v>315</v>
      </c>
      <c s="41" t="e">
        <f>гос!D188+част!D188</f>
        <v>#REF!</v>
      </c>
      <c s="41" t="e">
        <f>гос!E188+част!E188</f>
        <v>#REF!</v>
      </c>
      <c s="41" t="e">
        <f>гос!F188+част!F188</f>
        <v>#REF!</v>
      </c>
      <c s="41" t="e">
        <f>гос!G188+част!G188</f>
        <v>#REF!</v>
      </c>
      <c s="41" t="e">
        <f>гос!H188+част!H188</f>
        <v>#REF!</v>
      </c>
      <c s="4"/>
      <c s="41" t="e">
        <f>гос!I188+част!I188</f>
        <v>#REF!</v>
      </c>
      <c s="41" t="e">
        <f>гос!J188+част!J188</f>
        <v>#REF!</v>
      </c>
      <c s="41" t="e">
        <f>гос!K188+част!K188</f>
        <v>#REF!</v>
      </c>
      <c s="41" t="e">
        <f>гос!L188+част!L188</f>
        <v>#REF!</v>
      </c>
      <c s="41" t="e">
        <f>гос!M188+част!M188</f>
        <v>#REF!</v>
      </c>
      <c s="41" t="e">
        <f>гос!N188+част!N188</f>
        <v>#REF!</v>
      </c>
      <c s="41" t="e">
        <f>гос!O188+част!O188</f>
        <v>#REF!</v>
      </c>
      <c s="41" t="e">
        <f>гос!P188+част!P188</f>
        <v>#REF!</v>
      </c>
      <c s="41" t="e">
        <f>гос!Q188+част!Q188</f>
        <v>#REF!</v>
      </c>
      <c s="41" t="e">
        <f>гос!R188+част!R188</f>
        <v>#REF!</v>
      </c>
      <c s="8" t="e">
        <f t="shared" si="7"/>
        <v>#REF!</v>
      </c>
      <c s="8" t="e">
        <f t="shared" si="8"/>
        <v>#REF!</v>
      </c>
      <c s="184"/>
    </row>
    <row r="189" spans="1:22" ht="15">
      <c r="A189" s="5">
        <v>181</v>
      </c>
      <c s="24" t="s">
        <v>316</v>
      </c>
      <c s="24" t="s">
        <v>317</v>
      </c>
      <c s="41" t="e">
        <f>гос!D189+част!D189</f>
        <v>#REF!</v>
      </c>
      <c s="41" t="e">
        <f>гос!E189+част!E189</f>
        <v>#REF!</v>
      </c>
      <c s="41" t="e">
        <f>гос!F189+част!F189</f>
        <v>#REF!</v>
      </c>
      <c s="41" t="e">
        <f>гос!G189+част!G189</f>
        <v>#REF!</v>
      </c>
      <c s="41" t="e">
        <f>гос!H189+част!H189</f>
        <v>#REF!</v>
      </c>
      <c s="4"/>
      <c s="41" t="e">
        <f>гос!I189+част!I189</f>
        <v>#REF!</v>
      </c>
      <c s="41" t="e">
        <f>гос!J189+част!J189</f>
        <v>#REF!</v>
      </c>
      <c s="41" t="e">
        <f>гос!K189+част!K189</f>
        <v>#REF!</v>
      </c>
      <c s="41" t="e">
        <f>гос!L189+част!L189</f>
        <v>#REF!</v>
      </c>
      <c s="41" t="e">
        <f>гос!M189+част!M189</f>
        <v>#REF!</v>
      </c>
      <c s="41" t="e">
        <f>гос!N189+част!N189</f>
        <v>#REF!</v>
      </c>
      <c s="41" t="e">
        <f>гос!O189+част!O189</f>
        <v>#REF!</v>
      </c>
      <c s="41" t="e">
        <f>гос!P189+част!P189</f>
        <v>#REF!</v>
      </c>
      <c s="41" t="e">
        <f>гос!Q189+част!Q189</f>
        <v>#REF!</v>
      </c>
      <c s="41" t="e">
        <f>гос!R189+част!R189</f>
        <v>#REF!</v>
      </c>
      <c s="8" t="e">
        <f t="shared" si="7"/>
        <v>#REF!</v>
      </c>
      <c s="8" t="e">
        <f t="shared" si="8"/>
        <v>#REF!</v>
      </c>
      <c s="184"/>
    </row>
    <row r="190" spans="1:22" ht="15">
      <c r="A190" s="5">
        <v>182</v>
      </c>
      <c s="24" t="s">
        <v>318</v>
      </c>
      <c s="24" t="s">
        <v>319</v>
      </c>
      <c s="41" t="e">
        <f>гос!D190+част!D190</f>
        <v>#REF!</v>
      </c>
      <c s="41" t="e">
        <f>гос!E190+част!E190</f>
        <v>#REF!</v>
      </c>
      <c s="41" t="e">
        <f>гос!F190+част!F190</f>
        <v>#REF!</v>
      </c>
      <c s="41" t="e">
        <f>гос!G190+част!G190</f>
        <v>#REF!</v>
      </c>
      <c s="41" t="e">
        <f>гос!H190+част!H190</f>
        <v>#REF!</v>
      </c>
      <c s="4" t="e">
        <f t="shared" si="9"/>
        <v>#REF!</v>
      </c>
      <c s="41" t="e">
        <f>гос!I190+част!I190</f>
        <v>#REF!</v>
      </c>
      <c s="41" t="e">
        <f>гос!J190+част!J190</f>
        <v>#REF!</v>
      </c>
      <c s="41" t="e">
        <f>гос!K190+част!K190</f>
        <v>#REF!</v>
      </c>
      <c s="41" t="e">
        <f>гос!L190+част!L190</f>
        <v>#REF!</v>
      </c>
      <c s="41" t="e">
        <f>гос!M190+част!M190</f>
        <v>#REF!</v>
      </c>
      <c s="41" t="e">
        <f>гос!N190+част!N190</f>
        <v>#REF!</v>
      </c>
      <c s="41" t="e">
        <f>гос!O190+част!O190</f>
        <v>#REF!</v>
      </c>
      <c s="41" t="e">
        <f>гос!P190+част!P190</f>
        <v>#REF!</v>
      </c>
      <c s="41" t="e">
        <f>гос!Q190+част!Q190</f>
        <v>#REF!</v>
      </c>
      <c s="41" t="e">
        <f>гос!R190+част!R190</f>
        <v>#REF!</v>
      </c>
      <c s="8" t="e">
        <f t="shared" si="7"/>
        <v>#REF!</v>
      </c>
      <c s="8" t="e">
        <f t="shared" si="8"/>
        <v>#REF!</v>
      </c>
      <c s="184"/>
    </row>
    <row r="191" spans="1:22" ht="28.5">
      <c r="A191" s="5">
        <v>183</v>
      </c>
      <c s="6">
        <v>7140900</v>
      </c>
      <c s="7" t="s">
        <v>320</v>
      </c>
      <c s="41" t="e">
        <f>гос!D191+част!D191</f>
        <v>#REF!</v>
      </c>
      <c s="41" t="e">
        <f>гос!E191+част!E191</f>
        <v>#REF!</v>
      </c>
      <c s="41" t="e">
        <f>гос!F191+част!F191</f>
        <v>#REF!</v>
      </c>
      <c s="41" t="e">
        <f>гос!G191+част!G191</f>
        <v>#REF!</v>
      </c>
      <c s="41" t="e">
        <f>гос!H191+част!H191</f>
        <v>#REF!</v>
      </c>
      <c s="4"/>
      <c s="41" t="e">
        <f>гос!I191+част!I191</f>
        <v>#REF!</v>
      </c>
      <c s="41" t="e">
        <f>гос!J191+част!J191</f>
        <v>#REF!</v>
      </c>
      <c s="41" t="e">
        <f>гос!K191+част!K191</f>
        <v>#REF!</v>
      </c>
      <c s="41" t="e">
        <f>гос!L191+част!L191</f>
        <v>#REF!</v>
      </c>
      <c s="41" t="e">
        <f>гос!M191+част!M191</f>
        <v>#REF!</v>
      </c>
      <c s="41" t="e">
        <f>гос!N191+част!N191</f>
        <v>#REF!</v>
      </c>
      <c s="41" t="e">
        <f>гос!O191+част!O191</f>
        <v>#REF!</v>
      </c>
      <c s="41" t="e">
        <f>гос!P191+част!P191</f>
        <v>#REF!</v>
      </c>
      <c s="41" t="e">
        <f>гос!Q191+част!Q191</f>
        <v>#REF!</v>
      </c>
      <c s="41" t="e">
        <f>гос!R191+част!R191</f>
        <v>#REF!</v>
      </c>
      <c s="8" t="e">
        <f t="shared" si="7"/>
        <v>#REF!</v>
      </c>
      <c s="8" t="e">
        <f t="shared" si="8"/>
        <v>#REF!</v>
      </c>
      <c s="184"/>
    </row>
    <row r="192" spans="1:22" ht="25.5">
      <c r="A192" s="5">
        <v>184</v>
      </c>
      <c s="24" t="s">
        <v>321</v>
      </c>
      <c s="24" t="s">
        <v>732</v>
      </c>
      <c s="41" t="e">
        <f>гос!D192+част!D192</f>
        <v>#REF!</v>
      </c>
      <c s="41" t="e">
        <f>гос!E192+част!E192</f>
        <v>#REF!</v>
      </c>
      <c s="41" t="e">
        <f>гос!F192+част!F192</f>
        <v>#REF!</v>
      </c>
      <c s="41" t="e">
        <f>гос!G192+част!G192</f>
        <v>#REF!</v>
      </c>
      <c s="41" t="e">
        <f>гос!H192+част!H192</f>
        <v>#REF!</v>
      </c>
      <c s="4" t="e">
        <f t="shared" si="9"/>
        <v>#REF!</v>
      </c>
      <c s="41" t="e">
        <f>гос!I192+част!I192</f>
        <v>#REF!</v>
      </c>
      <c s="41" t="e">
        <f>гос!J192+част!J192</f>
        <v>#REF!</v>
      </c>
      <c s="41" t="e">
        <f>гос!K192+част!K192</f>
        <v>#REF!</v>
      </c>
      <c s="41" t="e">
        <f>гос!L192+част!L192</f>
        <v>#REF!</v>
      </c>
      <c s="41" t="e">
        <f>гос!M192+част!M192</f>
        <v>#REF!</v>
      </c>
      <c s="41" t="e">
        <f>гос!N192+част!N192</f>
        <v>#REF!</v>
      </c>
      <c s="41" t="e">
        <f>гос!O192+част!O192</f>
        <v>#REF!</v>
      </c>
      <c s="41" t="e">
        <f>гос!P192+част!P192</f>
        <v>#REF!</v>
      </c>
      <c s="41" t="e">
        <f>гос!Q192+част!Q192</f>
        <v>#REF!</v>
      </c>
      <c s="41" t="e">
        <f>гос!R192+част!R192</f>
        <v>#REF!</v>
      </c>
      <c s="8" t="e">
        <f t="shared" si="7"/>
        <v>#REF!</v>
      </c>
      <c s="8" t="e">
        <f t="shared" si="8"/>
        <v>#REF!</v>
      </c>
      <c s="184"/>
    </row>
    <row r="193" spans="1:22" ht="15">
      <c r="A193" s="5">
        <v>185</v>
      </c>
      <c s="24" t="s">
        <v>323</v>
      </c>
      <c s="24" t="s">
        <v>324</v>
      </c>
      <c s="41" t="e">
        <f>гос!D193+част!D193</f>
        <v>#REF!</v>
      </c>
      <c s="41" t="e">
        <f>гос!E193+част!E193</f>
        <v>#REF!</v>
      </c>
      <c s="41" t="e">
        <f>гос!F193+част!F193</f>
        <v>#REF!</v>
      </c>
      <c s="41" t="e">
        <f>гос!G193+част!G193</f>
        <v>#REF!</v>
      </c>
      <c s="41" t="e">
        <f>гос!H193+част!H193</f>
        <v>#REF!</v>
      </c>
      <c s="4" t="e">
        <f t="shared" si="9"/>
        <v>#REF!</v>
      </c>
      <c s="41" t="e">
        <f>гос!I193+част!I193</f>
        <v>#REF!</v>
      </c>
      <c s="41" t="e">
        <f>гос!J193+част!J193</f>
        <v>#REF!</v>
      </c>
      <c s="41" t="e">
        <f>гос!K193+част!K193</f>
        <v>#REF!</v>
      </c>
      <c s="41" t="e">
        <f>гос!L193+част!L193</f>
        <v>#REF!</v>
      </c>
      <c s="41" t="e">
        <f>гос!M193+част!M193</f>
        <v>#REF!</v>
      </c>
      <c s="41" t="e">
        <f>гос!N193+част!N193</f>
        <v>#REF!</v>
      </c>
      <c s="41" t="e">
        <f>гос!O193+част!O193</f>
        <v>#REF!</v>
      </c>
      <c s="41" t="e">
        <f>гос!P193+част!P193</f>
        <v>#REF!</v>
      </c>
      <c s="41" t="e">
        <f>гос!Q193+част!Q193</f>
        <v>#REF!</v>
      </c>
      <c s="41" t="e">
        <f>гос!R193+част!R193</f>
        <v>#REF!</v>
      </c>
      <c s="8" t="e">
        <f t="shared" si="7"/>
        <v>#REF!</v>
      </c>
      <c s="8" t="e">
        <f t="shared" si="8"/>
        <v>#REF!</v>
      </c>
      <c s="184"/>
    </row>
    <row r="194" spans="1:22" ht="15">
      <c r="A194" s="5">
        <v>186</v>
      </c>
      <c s="24" t="s">
        <v>325</v>
      </c>
      <c s="24" t="s">
        <v>326</v>
      </c>
      <c s="41" t="e">
        <f>гос!D194+част!D194</f>
        <v>#REF!</v>
      </c>
      <c s="41" t="e">
        <f>гос!E194+част!E194</f>
        <v>#REF!</v>
      </c>
      <c s="41" t="e">
        <f>гос!F194+част!F194</f>
        <v>#REF!</v>
      </c>
      <c s="41" t="e">
        <f>гос!G194+част!G194</f>
        <v>#REF!</v>
      </c>
      <c s="41" t="e">
        <f>гос!H194+част!H194</f>
        <v>#REF!</v>
      </c>
      <c s="4"/>
      <c s="41" t="e">
        <f>гос!I194+част!I194</f>
        <v>#REF!</v>
      </c>
      <c s="41" t="e">
        <f>гос!J194+част!J194</f>
        <v>#REF!</v>
      </c>
      <c s="41" t="e">
        <f>гос!K194+част!K194</f>
        <v>#REF!</v>
      </c>
      <c s="41" t="e">
        <f>гос!L194+част!L194</f>
        <v>#REF!</v>
      </c>
      <c s="41" t="e">
        <f>гос!M194+част!M194</f>
        <v>#REF!</v>
      </c>
      <c s="41" t="e">
        <f>гос!N194+част!N194</f>
        <v>#REF!</v>
      </c>
      <c s="41" t="e">
        <f>гос!O194+част!O194</f>
        <v>#REF!</v>
      </c>
      <c s="41" t="e">
        <f>гос!P194+част!P194</f>
        <v>#REF!</v>
      </c>
      <c s="41" t="e">
        <f>гос!Q194+част!Q194</f>
        <v>#REF!</v>
      </c>
      <c s="41" t="e">
        <f>гос!R194+част!R194</f>
        <v>#REF!</v>
      </c>
      <c s="8" t="e">
        <f t="shared" si="7"/>
        <v>#REF!</v>
      </c>
      <c s="8" t="e">
        <f t="shared" si="8"/>
        <v>#REF!</v>
      </c>
      <c s="184"/>
    </row>
    <row r="195" spans="1:22" ht="15">
      <c r="A195" s="5">
        <v>187</v>
      </c>
      <c s="24" t="s">
        <v>327</v>
      </c>
      <c s="24" t="s">
        <v>328</v>
      </c>
      <c s="41" t="e">
        <f>гос!D195+част!D195</f>
        <v>#REF!</v>
      </c>
      <c s="41" t="e">
        <f>гос!E195+част!E195</f>
        <v>#REF!</v>
      </c>
      <c s="41" t="e">
        <f>гос!F195+част!F195</f>
        <v>#REF!</v>
      </c>
      <c s="41" t="e">
        <f>гос!G195+част!G195</f>
        <v>#REF!</v>
      </c>
      <c s="41" t="e">
        <f>гос!H195+част!H195</f>
        <v>#REF!</v>
      </c>
      <c s="4"/>
      <c s="41" t="e">
        <f>гос!I195+част!I195</f>
        <v>#REF!</v>
      </c>
      <c s="41" t="e">
        <f>гос!J195+част!J195</f>
        <v>#REF!</v>
      </c>
      <c s="41" t="e">
        <f>гос!K195+част!K195</f>
        <v>#REF!</v>
      </c>
      <c s="41" t="e">
        <f>гос!L195+част!L195</f>
        <v>#REF!</v>
      </c>
      <c s="41" t="e">
        <f>гос!M195+част!M195</f>
        <v>#REF!</v>
      </c>
      <c s="41" t="e">
        <f>гос!N195+част!N195</f>
        <v>#REF!</v>
      </c>
      <c s="41" t="e">
        <f>гос!O195+част!O195</f>
        <v>#REF!</v>
      </c>
      <c s="41" t="e">
        <f>гос!P195+част!P195</f>
        <v>#REF!</v>
      </c>
      <c s="41" t="e">
        <f>гос!Q195+част!Q195</f>
        <v>#REF!</v>
      </c>
      <c s="41" t="e">
        <f>гос!R195+част!R195</f>
        <v>#REF!</v>
      </c>
      <c s="8" t="e">
        <f t="shared" si="7"/>
        <v>#REF!</v>
      </c>
      <c s="8" t="e">
        <f t="shared" si="8"/>
        <v>#REF!</v>
      </c>
      <c s="184"/>
    </row>
    <row r="196" spans="1:22" ht="15">
      <c r="A196" s="5">
        <v>188</v>
      </c>
      <c s="24" t="s">
        <v>329</v>
      </c>
      <c s="24" t="s">
        <v>330</v>
      </c>
      <c s="41" t="e">
        <f>гос!D196+част!D196</f>
        <v>#REF!</v>
      </c>
      <c s="41" t="e">
        <f>гос!E196+част!E196</f>
        <v>#REF!</v>
      </c>
      <c s="41" t="e">
        <f>гос!F196+част!F196</f>
        <v>#REF!</v>
      </c>
      <c s="41" t="e">
        <f>гос!G196+част!G196</f>
        <v>#REF!</v>
      </c>
      <c s="41" t="e">
        <f>гос!H196+част!H196</f>
        <v>#REF!</v>
      </c>
      <c s="4" t="e">
        <f t="shared" si="9"/>
        <v>#REF!</v>
      </c>
      <c s="41" t="e">
        <f>гос!I196+част!I196</f>
        <v>#REF!</v>
      </c>
      <c s="41" t="e">
        <f>гос!J196+част!J196</f>
        <v>#REF!</v>
      </c>
      <c s="41" t="e">
        <f>гос!K196+част!K196</f>
        <v>#REF!</v>
      </c>
      <c s="41" t="e">
        <f>гос!L196+част!L196</f>
        <v>#REF!</v>
      </c>
      <c s="41" t="e">
        <f>гос!M196+част!M196</f>
        <v>#REF!</v>
      </c>
      <c s="41" t="e">
        <f>гос!N196+част!N196</f>
        <v>#REF!</v>
      </c>
      <c s="41" t="e">
        <f>гос!O196+част!O196</f>
        <v>#REF!</v>
      </c>
      <c s="41" t="e">
        <f>гос!P196+част!P196</f>
        <v>#REF!</v>
      </c>
      <c s="41" t="e">
        <f>гос!Q196+част!Q196</f>
        <v>#REF!</v>
      </c>
      <c s="41" t="e">
        <f>гос!R196+част!R196</f>
        <v>#REF!</v>
      </c>
      <c s="8" t="e">
        <f t="shared" si="7"/>
        <v>#REF!</v>
      </c>
      <c s="8" t="e">
        <f t="shared" si="8"/>
        <v>#REF!</v>
      </c>
      <c s="184"/>
    </row>
    <row r="197" spans="1:22" ht="15">
      <c r="A197" s="5">
        <v>189</v>
      </c>
      <c s="24" t="s">
        <v>331</v>
      </c>
      <c s="24" t="s">
        <v>332</v>
      </c>
      <c s="41" t="e">
        <f>гос!D197+част!D197</f>
        <v>#REF!</v>
      </c>
      <c s="41" t="e">
        <f>гос!E197+част!E197</f>
        <v>#REF!</v>
      </c>
      <c s="41" t="e">
        <f>гос!F197+част!F197</f>
        <v>#REF!</v>
      </c>
      <c s="41" t="e">
        <f>гос!G197+част!G197</f>
        <v>#REF!</v>
      </c>
      <c s="41" t="e">
        <f>гос!H197+част!H197</f>
        <v>#REF!</v>
      </c>
      <c s="4"/>
      <c s="41" t="e">
        <f>гос!I197+част!I197</f>
        <v>#REF!</v>
      </c>
      <c s="41" t="e">
        <f>гос!J197+част!J197</f>
        <v>#REF!</v>
      </c>
      <c s="41" t="e">
        <f>гос!K197+част!K197</f>
        <v>#REF!</v>
      </c>
      <c s="41" t="e">
        <f>гос!L197+част!L197</f>
        <v>#REF!</v>
      </c>
      <c s="41" t="e">
        <f>гос!M197+част!M197</f>
        <v>#REF!</v>
      </c>
      <c s="41" t="e">
        <f>гос!N197+част!N197</f>
        <v>#REF!</v>
      </c>
      <c s="41" t="e">
        <f>гос!O197+част!O197</f>
        <v>#REF!</v>
      </c>
      <c s="41" t="e">
        <f>гос!P197+част!P197</f>
        <v>#REF!</v>
      </c>
      <c s="41" t="e">
        <f>гос!Q197+част!Q197</f>
        <v>#REF!</v>
      </c>
      <c s="41" t="e">
        <f>гос!R197+част!R197</f>
        <v>#REF!</v>
      </c>
      <c s="8" t="e">
        <f t="shared" si="7"/>
        <v>#REF!</v>
      </c>
      <c s="8" t="e">
        <f t="shared" si="8"/>
        <v>#REF!</v>
      </c>
      <c s="184"/>
    </row>
    <row r="198" spans="1:22" ht="15">
      <c r="A198" s="5">
        <v>190</v>
      </c>
      <c s="6">
        <v>7141000</v>
      </c>
      <c s="7" t="s">
        <v>333</v>
      </c>
      <c s="41" t="e">
        <f>гос!D198+част!D198</f>
        <v>#REF!</v>
      </c>
      <c s="41" t="e">
        <f>гос!E198+част!E198</f>
        <v>#REF!</v>
      </c>
      <c s="41" t="e">
        <f>гос!F198+част!F198</f>
        <v>#REF!</v>
      </c>
      <c s="41" t="e">
        <f>гос!G198+част!G198</f>
        <v>#REF!</v>
      </c>
      <c s="41" t="e">
        <f>гос!H198+част!H198</f>
        <v>#REF!</v>
      </c>
      <c s="4"/>
      <c s="41" t="e">
        <f>гос!I198+част!I198</f>
        <v>#REF!</v>
      </c>
      <c s="41" t="e">
        <f>гос!J198+част!J198</f>
        <v>#REF!</v>
      </c>
      <c s="41" t="e">
        <f>гос!K198+част!K198</f>
        <v>#REF!</v>
      </c>
      <c s="41" t="e">
        <f>гос!L198+част!L198</f>
        <v>#REF!</v>
      </c>
      <c s="41" t="e">
        <f>гос!M198+част!M198</f>
        <v>#REF!</v>
      </c>
      <c s="41" t="e">
        <f>гос!N198+част!N198</f>
        <v>#REF!</v>
      </c>
      <c s="41" t="e">
        <f>гос!O198+част!O198</f>
        <v>#REF!</v>
      </c>
      <c s="41" t="e">
        <f>гос!P198+част!P198</f>
        <v>#REF!</v>
      </c>
      <c s="41" t="e">
        <f>гос!Q198+част!Q198</f>
        <v>#REF!</v>
      </c>
      <c s="41" t="e">
        <f>гос!R198+част!R198</f>
        <v>#REF!</v>
      </c>
      <c s="8" t="e">
        <f t="shared" si="7"/>
        <v>#REF!</v>
      </c>
      <c s="8" t="e">
        <f t="shared" si="8"/>
        <v>#REF!</v>
      </c>
      <c s="184"/>
    </row>
    <row r="199" spans="1:22" ht="15">
      <c r="A199" s="5">
        <v>191</v>
      </c>
      <c s="24" t="s">
        <v>334</v>
      </c>
      <c s="24" t="s">
        <v>335</v>
      </c>
      <c s="41" t="e">
        <f>гос!D199+част!D199</f>
        <v>#REF!</v>
      </c>
      <c s="41" t="e">
        <f>гос!E199+част!E199</f>
        <v>#REF!</v>
      </c>
      <c s="41" t="e">
        <f>гос!F199+част!F199</f>
        <v>#REF!</v>
      </c>
      <c s="41" t="e">
        <f>гос!G199+част!G199</f>
        <v>#REF!</v>
      </c>
      <c s="41" t="e">
        <f>гос!H199+част!H199</f>
        <v>#REF!</v>
      </c>
      <c s="4"/>
      <c s="41" t="e">
        <f>гос!I199+част!I199</f>
        <v>#REF!</v>
      </c>
      <c s="41" t="e">
        <f>гос!J199+част!J199</f>
        <v>#REF!</v>
      </c>
      <c s="41" t="e">
        <f>гос!K199+част!K199</f>
        <v>#REF!</v>
      </c>
      <c s="41" t="e">
        <f>гос!L199+част!L199</f>
        <v>#REF!</v>
      </c>
      <c s="41" t="e">
        <f>гос!M199+част!M199</f>
        <v>#REF!</v>
      </c>
      <c s="41" t="e">
        <f>гос!N199+част!N199</f>
        <v>#REF!</v>
      </c>
      <c s="41" t="e">
        <f>гос!O199+част!O199</f>
        <v>#REF!</v>
      </c>
      <c s="41" t="e">
        <f>гос!P199+част!P199</f>
        <v>#REF!</v>
      </c>
      <c s="41" t="e">
        <f>гос!Q199+част!Q199</f>
        <v>#REF!</v>
      </c>
      <c s="41" t="e">
        <f>гос!R199+част!R199</f>
        <v>#REF!</v>
      </c>
      <c s="8" t="e">
        <f t="shared" si="7"/>
        <v>#REF!</v>
      </c>
      <c s="8" t="e">
        <f t="shared" si="8"/>
        <v>#REF!</v>
      </c>
      <c s="184"/>
    </row>
    <row r="200" spans="1:22" ht="15">
      <c r="A200" s="5">
        <v>192</v>
      </c>
      <c s="24" t="s">
        <v>336</v>
      </c>
      <c s="24" t="s">
        <v>337</v>
      </c>
      <c s="41" t="e">
        <f>гос!D200+част!D200</f>
        <v>#REF!</v>
      </c>
      <c s="41" t="e">
        <f>гос!E200+част!E200</f>
        <v>#REF!</v>
      </c>
      <c s="41" t="e">
        <f>гос!F200+част!F200</f>
        <v>#REF!</v>
      </c>
      <c s="41" t="e">
        <f>гос!G200+част!G200</f>
        <v>#REF!</v>
      </c>
      <c s="41" t="e">
        <f>гос!H200+част!H200</f>
        <v>#REF!</v>
      </c>
      <c s="4" t="e">
        <f t="shared" si="9"/>
        <v>#REF!</v>
      </c>
      <c s="41" t="e">
        <f>гос!I200+част!I200</f>
        <v>#REF!</v>
      </c>
      <c s="41" t="e">
        <f>гос!J200+част!J200</f>
        <v>#REF!</v>
      </c>
      <c s="41" t="e">
        <f>гос!K200+част!K200</f>
        <v>#REF!</v>
      </c>
      <c s="41" t="e">
        <f>гос!L200+част!L200</f>
        <v>#REF!</v>
      </c>
      <c s="41" t="e">
        <f>гос!M200+част!M200</f>
        <v>#REF!</v>
      </c>
      <c s="41" t="e">
        <f>гос!N200+част!N200</f>
        <v>#REF!</v>
      </c>
      <c s="41" t="e">
        <f>гос!O200+част!O200</f>
        <v>#REF!</v>
      </c>
      <c s="41" t="e">
        <f>гос!P200+част!P200</f>
        <v>#REF!</v>
      </c>
      <c s="41" t="e">
        <f>гос!Q200+част!Q200</f>
        <v>#REF!</v>
      </c>
      <c s="41" t="e">
        <f>гос!R200+част!R200</f>
        <v>#REF!</v>
      </c>
      <c s="8" t="e">
        <f t="shared" si="7"/>
        <v>#REF!</v>
      </c>
      <c s="8" t="e">
        <f t="shared" si="8"/>
        <v>#REF!</v>
      </c>
      <c s="184"/>
    </row>
    <row r="201" spans="1:22" ht="15">
      <c r="A201" s="5">
        <v>193</v>
      </c>
      <c s="6">
        <v>7150100</v>
      </c>
      <c s="7" t="s">
        <v>338</v>
      </c>
      <c s="41" t="e">
        <f>гос!D201+част!D201</f>
        <v>#REF!</v>
      </c>
      <c s="41" t="e">
        <f>гос!E201+част!E201</f>
        <v>#REF!</v>
      </c>
      <c s="41" t="e">
        <f>гос!F201+част!F201</f>
        <v>#REF!</v>
      </c>
      <c s="41" t="e">
        <f>гос!G201+част!G201</f>
        <v>#REF!</v>
      </c>
      <c s="41" t="e">
        <f>гос!H201+част!H201</f>
        <v>#REF!</v>
      </c>
      <c s="4"/>
      <c s="41" t="e">
        <f>гос!I201+част!I201</f>
        <v>#REF!</v>
      </c>
      <c s="41" t="e">
        <f>гос!J201+част!J201</f>
        <v>#REF!</v>
      </c>
      <c s="41" t="e">
        <f>гос!K201+част!K201</f>
        <v>#REF!</v>
      </c>
      <c s="41" t="e">
        <f>гос!L201+част!L201</f>
        <v>#REF!</v>
      </c>
      <c s="41" t="e">
        <f>гос!M201+част!M201</f>
        <v>#REF!</v>
      </c>
      <c s="41" t="e">
        <f>гос!N201+част!N201</f>
        <v>#REF!</v>
      </c>
      <c s="41" t="e">
        <f>гос!O201+част!O201</f>
        <v>#REF!</v>
      </c>
      <c s="41" t="e">
        <f>гос!P201+част!P201</f>
        <v>#REF!</v>
      </c>
      <c s="41" t="e">
        <f>гос!Q201+част!Q201</f>
        <v>#REF!</v>
      </c>
      <c s="41" t="e">
        <f>гос!R201+част!R201</f>
        <v>#REF!</v>
      </c>
      <c s="8" t="e">
        <f t="shared" si="7"/>
        <v>#REF!</v>
      </c>
      <c s="8" t="e">
        <f t="shared" si="8"/>
        <v>#REF!</v>
      </c>
      <c s="184"/>
    </row>
    <row r="202" spans="1:22" ht="15">
      <c r="A202" s="5">
        <v>194</v>
      </c>
      <c s="24" t="s">
        <v>339</v>
      </c>
      <c s="24" t="s">
        <v>340</v>
      </c>
      <c s="41" t="e">
        <f>гос!D202+част!D202</f>
        <v>#REF!</v>
      </c>
      <c s="41" t="e">
        <f>гос!E202+част!E202</f>
        <v>#REF!</v>
      </c>
      <c s="41" t="e">
        <f>гос!F202+част!F202</f>
        <v>#REF!</v>
      </c>
      <c s="41" t="e">
        <f>гос!G202+част!G202</f>
        <v>#REF!</v>
      </c>
      <c s="41" t="e">
        <f>гос!H202+част!H202</f>
        <v>#REF!</v>
      </c>
      <c s="4"/>
      <c s="41" t="e">
        <f>гос!I202+част!I202</f>
        <v>#REF!</v>
      </c>
      <c s="41" t="e">
        <f>гос!J202+част!J202</f>
        <v>#REF!</v>
      </c>
      <c s="41" t="e">
        <f>гос!K202+част!K202</f>
        <v>#REF!</v>
      </c>
      <c s="41" t="e">
        <f>гос!L202+част!L202</f>
        <v>#REF!</v>
      </c>
      <c s="41" t="e">
        <f>гос!M202+част!M202</f>
        <v>#REF!</v>
      </c>
      <c s="41" t="e">
        <f>гос!N202+част!N202</f>
        <v>#REF!</v>
      </c>
      <c s="41" t="e">
        <f>гос!O202+част!O202</f>
        <v>#REF!</v>
      </c>
      <c s="41" t="e">
        <f>гос!P202+част!P202</f>
        <v>#REF!</v>
      </c>
      <c s="41" t="e">
        <f>гос!Q202+част!Q202</f>
        <v>#REF!</v>
      </c>
      <c s="41" t="e">
        <f>гос!R202+част!R202</f>
        <v>#REF!</v>
      </c>
      <c s="8" t="e">
        <f t="shared" si="10" ref="T202:T265">D202-F202-J202-L202-N202-P202-R202</f>
        <v>#REF!</v>
      </c>
      <c s="8" t="e">
        <f t="shared" si="11" ref="U202:U265">E202-G202-K202-M202-O202-Q202-S202</f>
        <v>#REF!</v>
      </c>
      <c s="184"/>
    </row>
    <row r="203" spans="1:22" ht="15">
      <c r="A203" s="5">
        <v>195</v>
      </c>
      <c s="24" t="s">
        <v>341</v>
      </c>
      <c s="24" t="s">
        <v>225</v>
      </c>
      <c s="41" t="e">
        <f>гос!D203+част!D203</f>
        <v>#REF!</v>
      </c>
      <c s="41" t="e">
        <f>гос!E203+част!E203</f>
        <v>#REF!</v>
      </c>
      <c s="41" t="e">
        <f>гос!F203+част!F203</f>
        <v>#REF!</v>
      </c>
      <c s="41" t="e">
        <f>гос!G203+част!G203</f>
        <v>#REF!</v>
      </c>
      <c s="41" t="e">
        <f>гос!H203+част!H203</f>
        <v>#REF!</v>
      </c>
      <c s="4"/>
      <c s="41" t="e">
        <f>гос!I203+част!I203</f>
        <v>#REF!</v>
      </c>
      <c s="41" t="e">
        <f>гос!J203+част!J203</f>
        <v>#REF!</v>
      </c>
      <c s="41" t="e">
        <f>гос!K203+част!K203</f>
        <v>#REF!</v>
      </c>
      <c s="41" t="e">
        <f>гос!L203+част!L203</f>
        <v>#REF!</v>
      </c>
      <c s="41" t="e">
        <f>гос!M203+част!M203</f>
        <v>#REF!</v>
      </c>
      <c s="41" t="e">
        <f>гос!N203+част!N203</f>
        <v>#REF!</v>
      </c>
      <c s="41" t="e">
        <f>гос!O203+част!O203</f>
        <v>#REF!</v>
      </c>
      <c s="41" t="e">
        <f>гос!P203+част!P203</f>
        <v>#REF!</v>
      </c>
      <c s="41" t="e">
        <f>гос!Q203+част!Q203</f>
        <v>#REF!</v>
      </c>
      <c s="41" t="e">
        <f>гос!R203+част!R203</f>
        <v>#REF!</v>
      </c>
      <c s="8" t="e">
        <f t="shared" si="10"/>
        <v>#REF!</v>
      </c>
      <c s="8" t="e">
        <f t="shared" si="11"/>
        <v>#REF!</v>
      </c>
      <c s="184"/>
    </row>
    <row r="204" spans="1:22" ht="15">
      <c r="A204" s="5">
        <v>196</v>
      </c>
      <c s="24" t="s">
        <v>342</v>
      </c>
      <c s="24" t="s">
        <v>294</v>
      </c>
      <c s="41" t="e">
        <f>гос!D204+част!D204</f>
        <v>#REF!</v>
      </c>
      <c s="41" t="e">
        <f>гос!E204+част!E204</f>
        <v>#REF!</v>
      </c>
      <c s="41" t="e">
        <f>гос!F204+част!F204</f>
        <v>#REF!</v>
      </c>
      <c s="41" t="e">
        <f>гос!G204+част!G204</f>
        <v>#REF!</v>
      </c>
      <c s="41" t="e">
        <f>гос!H204+част!H204</f>
        <v>#REF!</v>
      </c>
      <c s="4"/>
      <c s="41" t="e">
        <f>гос!I204+част!I204</f>
        <v>#REF!</v>
      </c>
      <c s="41" t="e">
        <f>гос!J204+част!J204</f>
        <v>#REF!</v>
      </c>
      <c s="41" t="e">
        <f>гос!K204+част!K204</f>
        <v>#REF!</v>
      </c>
      <c s="41" t="e">
        <f>гос!L204+част!L204</f>
        <v>#REF!</v>
      </c>
      <c s="41" t="e">
        <f>гос!M204+част!M204</f>
        <v>#REF!</v>
      </c>
      <c s="41" t="e">
        <f>гос!N204+част!N204</f>
        <v>#REF!</v>
      </c>
      <c s="41" t="e">
        <f>гос!O204+част!O204</f>
        <v>#REF!</v>
      </c>
      <c s="41" t="e">
        <f>гос!P204+част!P204</f>
        <v>#REF!</v>
      </c>
      <c s="41" t="e">
        <f>гос!Q204+част!Q204</f>
        <v>#REF!</v>
      </c>
      <c s="41" t="e">
        <f>гос!R204+част!R204</f>
        <v>#REF!</v>
      </c>
      <c s="8" t="e">
        <f t="shared" si="10"/>
        <v>#REF!</v>
      </c>
      <c s="8" t="e">
        <f t="shared" si="11"/>
        <v>#REF!</v>
      </c>
      <c s="184"/>
    </row>
    <row r="205" spans="1:22" ht="15">
      <c r="A205" s="5">
        <v>197</v>
      </c>
      <c s="6">
        <v>7150300</v>
      </c>
      <c s="7" t="s">
        <v>343</v>
      </c>
      <c s="41" t="e">
        <f>гос!D205+част!D205</f>
        <v>#REF!</v>
      </c>
      <c s="41" t="e">
        <f>гос!E205+част!E205</f>
        <v>#REF!</v>
      </c>
      <c s="41" t="e">
        <f>гос!F205+част!F205</f>
        <v>#REF!</v>
      </c>
      <c s="41" t="e">
        <f>гос!G205+част!G205</f>
        <v>#REF!</v>
      </c>
      <c s="41" t="e">
        <f>гос!H205+част!H205</f>
        <v>#REF!</v>
      </c>
      <c s="4"/>
      <c s="41" t="e">
        <f>гос!I205+част!I205</f>
        <v>#REF!</v>
      </c>
      <c s="41" t="e">
        <f>гос!J205+част!J205</f>
        <v>#REF!</v>
      </c>
      <c s="41" t="e">
        <f>гос!K205+част!K205</f>
        <v>#REF!</v>
      </c>
      <c s="41" t="e">
        <f>гос!L205+част!L205</f>
        <v>#REF!</v>
      </c>
      <c s="41" t="e">
        <f>гос!M205+част!M205</f>
        <v>#REF!</v>
      </c>
      <c s="41" t="e">
        <f>гос!N205+част!N205</f>
        <v>#REF!</v>
      </c>
      <c s="41" t="e">
        <f>гос!O205+част!O205</f>
        <v>#REF!</v>
      </c>
      <c s="41" t="e">
        <f>гос!P205+част!P205</f>
        <v>#REF!</v>
      </c>
      <c s="41" t="e">
        <f>гос!Q205+част!Q205</f>
        <v>#REF!</v>
      </c>
      <c s="41" t="e">
        <f>гос!R205+част!R205</f>
        <v>#REF!</v>
      </c>
      <c s="8" t="e">
        <f t="shared" si="10"/>
        <v>#REF!</v>
      </c>
      <c s="8" t="e">
        <f t="shared" si="11"/>
        <v>#REF!</v>
      </c>
      <c s="184"/>
    </row>
    <row r="206" spans="1:22" ht="15">
      <c r="A206" s="5">
        <v>198</v>
      </c>
      <c s="24" t="s">
        <v>344</v>
      </c>
      <c s="24" t="s">
        <v>345</v>
      </c>
      <c s="41" t="e">
        <f>гос!D206+част!D206</f>
        <v>#REF!</v>
      </c>
      <c s="41" t="e">
        <f>гос!E206+част!E206</f>
        <v>#REF!</v>
      </c>
      <c s="41" t="e">
        <f>гос!F206+част!F206</f>
        <v>#REF!</v>
      </c>
      <c s="41" t="e">
        <f>гос!G206+част!G206</f>
        <v>#REF!</v>
      </c>
      <c s="41" t="e">
        <f>гос!H206+част!H206</f>
        <v>#REF!</v>
      </c>
      <c s="4"/>
      <c s="41" t="e">
        <f>гос!I206+част!I206</f>
        <v>#REF!</v>
      </c>
      <c s="41" t="e">
        <f>гос!J206+част!J206</f>
        <v>#REF!</v>
      </c>
      <c s="41" t="e">
        <f>гос!K206+част!K206</f>
        <v>#REF!</v>
      </c>
      <c s="41" t="e">
        <f>гос!L206+част!L206</f>
        <v>#REF!</v>
      </c>
      <c s="41" t="e">
        <f>гос!M206+част!M206</f>
        <v>#REF!</v>
      </c>
      <c s="41" t="e">
        <f>гос!N206+част!N206</f>
        <v>#REF!</v>
      </c>
      <c s="41" t="e">
        <f>гос!O206+част!O206</f>
        <v>#REF!</v>
      </c>
      <c s="41" t="e">
        <f>гос!P206+част!P206</f>
        <v>#REF!</v>
      </c>
      <c s="41" t="e">
        <f>гос!Q206+част!Q206</f>
        <v>#REF!</v>
      </c>
      <c s="41" t="e">
        <f>гос!R206+част!R206</f>
        <v>#REF!</v>
      </c>
      <c s="8" t="e">
        <f t="shared" si="10"/>
        <v>#REF!</v>
      </c>
      <c s="8" t="e">
        <f t="shared" si="11"/>
        <v>#REF!</v>
      </c>
      <c s="184"/>
    </row>
    <row r="207" spans="1:22" ht="15">
      <c r="A207" s="5">
        <v>199</v>
      </c>
      <c s="24" t="s">
        <v>346</v>
      </c>
      <c s="24" t="s">
        <v>347</v>
      </c>
      <c s="41" t="e">
        <f>гос!D207+част!D207</f>
        <v>#REF!</v>
      </c>
      <c s="41" t="e">
        <f>гос!E207+част!E207</f>
        <v>#REF!</v>
      </c>
      <c s="41" t="e">
        <f>гос!F207+част!F207</f>
        <v>#REF!</v>
      </c>
      <c s="41" t="e">
        <f>гос!G207+част!G207</f>
        <v>#REF!</v>
      </c>
      <c s="41" t="e">
        <f>гос!H207+част!H207</f>
        <v>#REF!</v>
      </c>
      <c s="4"/>
      <c s="41" t="e">
        <f>гос!I207+част!I207</f>
        <v>#REF!</v>
      </c>
      <c s="41" t="e">
        <f>гос!J207+част!J207</f>
        <v>#REF!</v>
      </c>
      <c s="41" t="e">
        <f>гос!K207+част!K207</f>
        <v>#REF!</v>
      </c>
      <c s="41" t="e">
        <f>гос!L207+част!L207</f>
        <v>#REF!</v>
      </c>
      <c s="41" t="e">
        <f>гос!M207+част!M207</f>
        <v>#REF!</v>
      </c>
      <c s="41" t="e">
        <f>гос!N207+част!N207</f>
        <v>#REF!</v>
      </c>
      <c s="41" t="e">
        <f>гос!O207+част!O207</f>
        <v>#REF!</v>
      </c>
      <c s="41" t="e">
        <f>гос!P207+част!P207</f>
        <v>#REF!</v>
      </c>
      <c s="41" t="e">
        <f>гос!Q207+част!Q207</f>
        <v>#REF!</v>
      </c>
      <c s="41" t="e">
        <f>гос!R207+част!R207</f>
        <v>#REF!</v>
      </c>
      <c s="8" t="e">
        <f t="shared" si="10"/>
        <v>#REF!</v>
      </c>
      <c s="8" t="e">
        <f t="shared" si="11"/>
        <v>#REF!</v>
      </c>
      <c s="184"/>
    </row>
    <row r="208" spans="1:22" ht="15">
      <c r="A208" s="5">
        <v>200</v>
      </c>
      <c s="24" t="s">
        <v>348</v>
      </c>
      <c s="24" t="s">
        <v>349</v>
      </c>
      <c s="41" t="e">
        <f>гос!D208+част!D208</f>
        <v>#REF!</v>
      </c>
      <c s="41" t="e">
        <f>гос!E208+част!E208</f>
        <v>#REF!</v>
      </c>
      <c s="41" t="e">
        <f>гос!F208+част!F208</f>
        <v>#REF!</v>
      </c>
      <c s="41" t="e">
        <f>гос!G208+част!G208</f>
        <v>#REF!</v>
      </c>
      <c s="41" t="e">
        <f>гос!H208+част!H208</f>
        <v>#REF!</v>
      </c>
      <c s="4"/>
      <c s="41" t="e">
        <f>гос!I208+част!I208</f>
        <v>#REF!</v>
      </c>
      <c s="41" t="e">
        <f>гос!J208+част!J208</f>
        <v>#REF!</v>
      </c>
      <c s="41" t="e">
        <f>гос!K208+част!K208</f>
        <v>#REF!</v>
      </c>
      <c s="41" t="e">
        <f>гос!L208+част!L208</f>
        <v>#REF!</v>
      </c>
      <c s="41" t="e">
        <f>гос!M208+част!M208</f>
        <v>#REF!</v>
      </c>
      <c s="41" t="e">
        <f>гос!N208+част!N208</f>
        <v>#REF!</v>
      </c>
      <c s="41" t="e">
        <f>гос!O208+част!O208</f>
        <v>#REF!</v>
      </c>
      <c s="41" t="e">
        <f>гос!P208+част!P208</f>
        <v>#REF!</v>
      </c>
      <c s="41" t="e">
        <f>гос!Q208+част!Q208</f>
        <v>#REF!</v>
      </c>
      <c s="41" t="e">
        <f>гос!R208+част!R208</f>
        <v>#REF!</v>
      </c>
      <c s="8" t="e">
        <f t="shared" si="10"/>
        <v>#REF!</v>
      </c>
      <c s="8" t="e">
        <f t="shared" si="11"/>
        <v>#REF!</v>
      </c>
      <c s="184"/>
    </row>
    <row r="209" spans="1:22" ht="15">
      <c r="A209" s="5">
        <v>201</v>
      </c>
      <c s="24" t="s">
        <v>350</v>
      </c>
      <c s="24" t="s">
        <v>225</v>
      </c>
      <c s="41" t="e">
        <f>гос!D209+част!D209</f>
        <v>#REF!</v>
      </c>
      <c s="41" t="e">
        <f>гос!E209+част!E209</f>
        <v>#REF!</v>
      </c>
      <c s="41" t="e">
        <f>гос!F209+част!F209</f>
        <v>#REF!</v>
      </c>
      <c s="41" t="e">
        <f>гос!G209+част!G209</f>
        <v>#REF!</v>
      </c>
      <c s="41" t="e">
        <f>гос!H209+част!H209</f>
        <v>#REF!</v>
      </c>
      <c s="4"/>
      <c s="41" t="e">
        <f>гос!I209+част!I209</f>
        <v>#REF!</v>
      </c>
      <c s="41" t="e">
        <f>гос!J209+част!J209</f>
        <v>#REF!</v>
      </c>
      <c s="41" t="e">
        <f>гос!K209+част!K209</f>
        <v>#REF!</v>
      </c>
      <c s="41" t="e">
        <f>гос!L209+част!L209</f>
        <v>#REF!</v>
      </c>
      <c s="41" t="e">
        <f>гос!M209+част!M209</f>
        <v>#REF!</v>
      </c>
      <c s="41" t="e">
        <f>гос!N209+част!N209</f>
        <v>#REF!</v>
      </c>
      <c s="41" t="e">
        <f>гос!O209+част!O209</f>
        <v>#REF!</v>
      </c>
      <c s="41" t="e">
        <f>гос!P209+част!P209</f>
        <v>#REF!</v>
      </c>
      <c s="41" t="e">
        <f>гос!Q209+част!Q209</f>
        <v>#REF!</v>
      </c>
      <c s="41" t="e">
        <f>гос!R209+част!R209</f>
        <v>#REF!</v>
      </c>
      <c s="8" t="e">
        <f t="shared" si="10"/>
        <v>#REF!</v>
      </c>
      <c s="8" t="e">
        <f t="shared" si="11"/>
        <v>#REF!</v>
      </c>
      <c s="184"/>
    </row>
    <row r="210" spans="1:22" ht="15">
      <c r="A210" s="5">
        <v>202</v>
      </c>
      <c s="6">
        <v>7150400</v>
      </c>
      <c s="7" t="s">
        <v>351</v>
      </c>
      <c s="41" t="e">
        <f>гос!D210+част!D210</f>
        <v>#REF!</v>
      </c>
      <c s="41" t="e">
        <f>гос!E210+част!E210</f>
        <v>#REF!</v>
      </c>
      <c s="41" t="e">
        <f>гос!F210+част!F210</f>
        <v>#REF!</v>
      </c>
      <c s="41" t="e">
        <f>гос!G210+част!G210</f>
        <v>#REF!</v>
      </c>
      <c s="41" t="e">
        <f>гос!H210+част!H210</f>
        <v>#REF!</v>
      </c>
      <c s="4"/>
      <c s="41" t="e">
        <f>гос!I210+част!I210</f>
        <v>#REF!</v>
      </c>
      <c s="41" t="e">
        <f>гос!J210+част!J210</f>
        <v>#REF!</v>
      </c>
      <c s="41" t="e">
        <f>гос!K210+част!K210</f>
        <v>#REF!</v>
      </c>
      <c s="41" t="e">
        <f>гос!L210+част!L210</f>
        <v>#REF!</v>
      </c>
      <c s="41" t="e">
        <f>гос!M210+част!M210</f>
        <v>#REF!</v>
      </c>
      <c s="41" t="e">
        <f>гос!N210+част!N210</f>
        <v>#REF!</v>
      </c>
      <c s="41" t="e">
        <f>гос!O210+част!O210</f>
        <v>#REF!</v>
      </c>
      <c s="41" t="e">
        <f>гос!P210+част!P210</f>
        <v>#REF!</v>
      </c>
      <c s="41" t="e">
        <f>гос!Q210+част!Q210</f>
        <v>#REF!</v>
      </c>
      <c s="41" t="e">
        <f>гос!R210+част!R210</f>
        <v>#REF!</v>
      </c>
      <c s="8" t="e">
        <f t="shared" si="10"/>
        <v>#REF!</v>
      </c>
      <c s="8" t="e">
        <f t="shared" si="11"/>
        <v>#REF!</v>
      </c>
      <c s="184"/>
    </row>
    <row r="211" spans="1:22" ht="15">
      <c r="A211" s="5">
        <v>203</v>
      </c>
      <c s="24" t="s">
        <v>352</v>
      </c>
      <c s="24" t="s">
        <v>353</v>
      </c>
      <c s="41" t="e">
        <f>гос!D211+част!D211</f>
        <v>#REF!</v>
      </c>
      <c s="41" t="e">
        <f>гос!E211+част!E211</f>
        <v>#REF!</v>
      </c>
      <c s="41" t="e">
        <f>гос!F211+част!F211</f>
        <v>#REF!</v>
      </c>
      <c s="41" t="e">
        <f>гос!G211+част!G211</f>
        <v>#REF!</v>
      </c>
      <c s="41" t="e">
        <f>гос!H211+част!H211</f>
        <v>#REF!</v>
      </c>
      <c s="4"/>
      <c s="41" t="e">
        <f>гос!I211+част!I211</f>
        <v>#REF!</v>
      </c>
      <c s="41" t="e">
        <f>гос!J211+част!J211</f>
        <v>#REF!</v>
      </c>
      <c s="41" t="e">
        <f>гос!K211+част!K211</f>
        <v>#REF!</v>
      </c>
      <c s="41" t="e">
        <f>гос!L211+част!L211</f>
        <v>#REF!</v>
      </c>
      <c s="41" t="e">
        <f>гос!M211+част!M211</f>
        <v>#REF!</v>
      </c>
      <c s="41" t="e">
        <f>гос!N211+част!N211</f>
        <v>#REF!</v>
      </c>
      <c s="41" t="e">
        <f>гос!O211+част!O211</f>
        <v>#REF!</v>
      </c>
      <c s="41" t="e">
        <f>гос!P211+част!P211</f>
        <v>#REF!</v>
      </c>
      <c s="41" t="e">
        <f>гос!Q211+част!Q211</f>
        <v>#REF!</v>
      </c>
      <c s="41" t="e">
        <f>гос!R211+част!R211</f>
        <v>#REF!</v>
      </c>
      <c s="8" t="e">
        <f t="shared" si="10"/>
        <v>#REF!</v>
      </c>
      <c s="8" t="e">
        <f t="shared" si="11"/>
        <v>#REF!</v>
      </c>
      <c s="184"/>
    </row>
    <row r="212" spans="1:22" ht="15">
      <c r="A212" s="5">
        <v>204</v>
      </c>
      <c s="24" t="s">
        <v>354</v>
      </c>
      <c s="24" t="s">
        <v>355</v>
      </c>
      <c s="41" t="e">
        <f>гос!D212+част!D212</f>
        <v>#REF!</v>
      </c>
      <c s="41" t="e">
        <f>гос!E212+част!E212</f>
        <v>#REF!</v>
      </c>
      <c s="41" t="e">
        <f>гос!F212+част!F212</f>
        <v>#REF!</v>
      </c>
      <c s="41" t="e">
        <f>гос!G212+част!G212</f>
        <v>#REF!</v>
      </c>
      <c s="41" t="e">
        <f>гос!H212+част!H212</f>
        <v>#REF!</v>
      </c>
      <c s="4"/>
      <c s="41" t="e">
        <f>гос!I212+част!I212</f>
        <v>#REF!</v>
      </c>
      <c s="41" t="e">
        <f>гос!J212+част!J212</f>
        <v>#REF!</v>
      </c>
      <c s="41" t="e">
        <f>гос!K212+част!K212</f>
        <v>#REF!</v>
      </c>
      <c s="41" t="e">
        <f>гос!L212+част!L212</f>
        <v>#REF!</v>
      </c>
      <c s="41" t="e">
        <f>гос!M212+част!M212</f>
        <v>#REF!</v>
      </c>
      <c s="41" t="e">
        <f>гос!N212+част!N212</f>
        <v>#REF!</v>
      </c>
      <c s="41" t="e">
        <f>гос!O212+част!O212</f>
        <v>#REF!</v>
      </c>
      <c s="41" t="e">
        <f>гос!P212+част!P212</f>
        <v>#REF!</v>
      </c>
      <c s="41" t="e">
        <f>гос!Q212+част!Q212</f>
        <v>#REF!</v>
      </c>
      <c s="41" t="e">
        <f>гос!R212+част!R212</f>
        <v>#REF!</v>
      </c>
      <c s="8" t="e">
        <f t="shared" si="10"/>
        <v>#REF!</v>
      </c>
      <c s="8" t="e">
        <f t="shared" si="11"/>
        <v>#REF!</v>
      </c>
      <c s="184"/>
    </row>
    <row r="213" spans="1:22" ht="15">
      <c r="A213" s="5">
        <v>205</v>
      </c>
      <c s="24" t="s">
        <v>356</v>
      </c>
      <c s="24" t="s">
        <v>225</v>
      </c>
      <c s="41" t="e">
        <f>гос!D213+част!D213</f>
        <v>#REF!</v>
      </c>
      <c s="41" t="e">
        <f>гос!E213+част!E213</f>
        <v>#REF!</v>
      </c>
      <c s="41" t="e">
        <f>гос!F213+част!F213</f>
        <v>#REF!</v>
      </c>
      <c s="41" t="e">
        <f>гос!G213+част!G213</f>
        <v>#REF!</v>
      </c>
      <c s="41" t="e">
        <f>гос!H213+част!H213</f>
        <v>#REF!</v>
      </c>
      <c s="4"/>
      <c s="41" t="e">
        <f>гос!I213+част!I213</f>
        <v>#REF!</v>
      </c>
      <c s="41" t="e">
        <f>гос!J213+част!J213</f>
        <v>#REF!</v>
      </c>
      <c s="41" t="e">
        <f>гос!K213+част!K213</f>
        <v>#REF!</v>
      </c>
      <c s="41" t="e">
        <f>гос!L213+част!L213</f>
        <v>#REF!</v>
      </c>
      <c s="41" t="e">
        <f>гос!M213+част!M213</f>
        <v>#REF!</v>
      </c>
      <c s="41" t="e">
        <f>гос!N213+част!N213</f>
        <v>#REF!</v>
      </c>
      <c s="41" t="e">
        <f>гос!O213+част!O213</f>
        <v>#REF!</v>
      </c>
      <c s="41" t="e">
        <f>гос!P213+част!P213</f>
        <v>#REF!</v>
      </c>
      <c s="41" t="e">
        <f>гос!Q213+част!Q213</f>
        <v>#REF!</v>
      </c>
      <c s="41" t="e">
        <f>гос!R213+част!R213</f>
        <v>#REF!</v>
      </c>
      <c s="8" t="e">
        <f t="shared" si="10"/>
        <v>#REF!</v>
      </c>
      <c s="8" t="e">
        <f t="shared" si="11"/>
        <v>#REF!</v>
      </c>
      <c s="184"/>
    </row>
    <row r="214" spans="1:22" ht="15">
      <c r="A214" s="5">
        <v>206</v>
      </c>
      <c s="6">
        <v>7150500</v>
      </c>
      <c s="7" t="s">
        <v>357</v>
      </c>
      <c s="41" t="e">
        <f>гос!D214+част!D214</f>
        <v>#REF!</v>
      </c>
      <c s="41" t="e">
        <f>гос!E214+част!E214</f>
        <v>#REF!</v>
      </c>
      <c s="41" t="e">
        <f>гос!F214+част!F214</f>
        <v>#REF!</v>
      </c>
      <c s="41" t="e">
        <f>гос!G214+част!G214</f>
        <v>#REF!</v>
      </c>
      <c s="41" t="e">
        <f>гос!H214+част!H214</f>
        <v>#REF!</v>
      </c>
      <c s="4"/>
      <c s="41" t="e">
        <f>гос!I214+част!I214</f>
        <v>#REF!</v>
      </c>
      <c s="41" t="e">
        <f>гос!J214+част!J214</f>
        <v>#REF!</v>
      </c>
      <c s="41" t="e">
        <f>гос!K214+част!K214</f>
        <v>#REF!</v>
      </c>
      <c s="41" t="e">
        <f>гос!L214+част!L214</f>
        <v>#REF!</v>
      </c>
      <c s="41" t="e">
        <f>гос!M214+част!M214</f>
        <v>#REF!</v>
      </c>
      <c s="41" t="e">
        <f>гос!N214+част!N214</f>
        <v>#REF!</v>
      </c>
      <c s="41" t="e">
        <f>гос!O214+част!O214</f>
        <v>#REF!</v>
      </c>
      <c s="41" t="e">
        <f>гос!P214+част!P214</f>
        <v>#REF!</v>
      </c>
      <c s="41" t="e">
        <f>гос!Q214+част!Q214</f>
        <v>#REF!</v>
      </c>
      <c s="41" t="e">
        <f>гос!R214+част!R214</f>
        <v>#REF!</v>
      </c>
      <c s="8" t="e">
        <f t="shared" si="10"/>
        <v>#REF!</v>
      </c>
      <c s="8" t="e">
        <f t="shared" si="11"/>
        <v>#REF!</v>
      </c>
      <c s="184"/>
    </row>
    <row r="215" spans="1:22" ht="15">
      <c r="A215" s="5">
        <v>207</v>
      </c>
      <c s="24" t="s">
        <v>358</v>
      </c>
      <c s="24" t="s">
        <v>359</v>
      </c>
      <c s="41" t="e">
        <f>гос!D215+част!D215</f>
        <v>#REF!</v>
      </c>
      <c s="41" t="e">
        <f>гос!E215+част!E215</f>
        <v>#REF!</v>
      </c>
      <c s="41" t="e">
        <f>гос!F215+част!F215</f>
        <v>#REF!</v>
      </c>
      <c s="41" t="e">
        <f>гос!G215+част!G215</f>
        <v>#REF!</v>
      </c>
      <c s="41" t="e">
        <f>гос!H215+част!H215</f>
        <v>#REF!</v>
      </c>
      <c s="4" t="e">
        <f t="shared" si="12" ref="I215:I258">F215*100/D215</f>
        <v>#REF!</v>
      </c>
      <c s="41" t="e">
        <f>гос!I215+част!I215</f>
        <v>#REF!</v>
      </c>
      <c s="41" t="e">
        <f>гос!J215+част!J215</f>
        <v>#REF!</v>
      </c>
      <c s="41" t="e">
        <f>гос!K215+част!K215</f>
        <v>#REF!</v>
      </c>
      <c s="41" t="e">
        <f>гос!L215+част!L215</f>
        <v>#REF!</v>
      </c>
      <c s="41" t="e">
        <f>гос!M215+част!M215</f>
        <v>#REF!</v>
      </c>
      <c s="41" t="e">
        <f>гос!N215+част!N215</f>
        <v>#REF!</v>
      </c>
      <c s="41" t="e">
        <f>гос!O215+част!O215</f>
        <v>#REF!</v>
      </c>
      <c s="41" t="e">
        <f>гос!P215+част!P215</f>
        <v>#REF!</v>
      </c>
      <c s="41" t="e">
        <f>гос!Q215+част!Q215</f>
        <v>#REF!</v>
      </c>
      <c s="41" t="e">
        <f>гос!R215+част!R215</f>
        <v>#REF!</v>
      </c>
      <c s="8" t="e">
        <f t="shared" si="10"/>
        <v>#REF!</v>
      </c>
      <c s="8" t="e">
        <f t="shared" si="11"/>
        <v>#REF!</v>
      </c>
      <c s="184"/>
    </row>
    <row r="216" spans="1:22" ht="15">
      <c r="A216" s="5">
        <v>208</v>
      </c>
      <c s="24" t="s">
        <v>360</v>
      </c>
      <c s="24" t="s">
        <v>294</v>
      </c>
      <c s="41" t="e">
        <f>гос!D216+част!D216</f>
        <v>#REF!</v>
      </c>
      <c s="41" t="e">
        <f>гос!E216+част!E216</f>
        <v>#REF!</v>
      </c>
      <c s="41" t="e">
        <f>гос!F216+част!F216</f>
        <v>#REF!</v>
      </c>
      <c s="41" t="e">
        <f>гос!G216+част!G216</f>
        <v>#REF!</v>
      </c>
      <c s="41" t="e">
        <f>гос!H216+част!H216</f>
        <v>#REF!</v>
      </c>
      <c s="4"/>
      <c s="41" t="e">
        <f>гос!I216+част!I216</f>
        <v>#REF!</v>
      </c>
      <c s="41" t="e">
        <f>гос!J216+част!J216</f>
        <v>#REF!</v>
      </c>
      <c s="41" t="e">
        <f>гос!K216+част!K216</f>
        <v>#REF!</v>
      </c>
      <c s="41" t="e">
        <f>гос!L216+част!L216</f>
        <v>#REF!</v>
      </c>
      <c s="41" t="e">
        <f>гос!M216+част!M216</f>
        <v>#REF!</v>
      </c>
      <c s="41" t="e">
        <f>гос!N216+част!N216</f>
        <v>#REF!</v>
      </c>
      <c s="41" t="e">
        <f>гос!O216+част!O216</f>
        <v>#REF!</v>
      </c>
      <c s="41" t="e">
        <f>гос!P216+част!P216</f>
        <v>#REF!</v>
      </c>
      <c s="41" t="e">
        <f>гос!Q216+част!Q216</f>
        <v>#REF!</v>
      </c>
      <c s="41" t="e">
        <f>гос!R216+част!R216</f>
        <v>#REF!</v>
      </c>
      <c s="8" t="e">
        <f t="shared" si="10"/>
        <v>#REF!</v>
      </c>
      <c s="8" t="e">
        <f t="shared" si="11"/>
        <v>#REF!</v>
      </c>
      <c s="184"/>
    </row>
    <row r="217" spans="1:22" ht="15">
      <c r="A217" s="5">
        <v>209</v>
      </c>
      <c s="6">
        <v>7150600</v>
      </c>
      <c s="7" t="s">
        <v>361</v>
      </c>
      <c s="41" t="e">
        <f>гос!D217+част!D217</f>
        <v>#REF!</v>
      </c>
      <c s="41" t="e">
        <f>гос!E217+част!E217</f>
        <v>#REF!</v>
      </c>
      <c s="41" t="e">
        <f>гос!F217+част!F217</f>
        <v>#REF!</v>
      </c>
      <c s="41" t="e">
        <f>гос!G217+част!G217</f>
        <v>#REF!</v>
      </c>
      <c s="41" t="e">
        <f>гос!H217+част!H217</f>
        <v>#REF!</v>
      </c>
      <c s="4"/>
      <c s="41" t="e">
        <f>гос!I217+част!I217</f>
        <v>#REF!</v>
      </c>
      <c s="41" t="e">
        <f>гос!J217+част!J217</f>
        <v>#REF!</v>
      </c>
      <c s="41" t="e">
        <f>гос!K217+част!K217</f>
        <v>#REF!</v>
      </c>
      <c s="41" t="e">
        <f>гос!L217+част!L217</f>
        <v>#REF!</v>
      </c>
      <c s="41" t="e">
        <f>гос!M217+част!M217</f>
        <v>#REF!</v>
      </c>
      <c s="41" t="e">
        <f>гос!N217+част!N217</f>
        <v>#REF!</v>
      </c>
      <c s="41" t="e">
        <f>гос!O217+част!O217</f>
        <v>#REF!</v>
      </c>
      <c s="41" t="e">
        <f>гос!P217+част!P217</f>
        <v>#REF!</v>
      </c>
      <c s="41" t="e">
        <f>гос!Q217+част!Q217</f>
        <v>#REF!</v>
      </c>
      <c s="41" t="e">
        <f>гос!R217+част!R217</f>
        <v>#REF!</v>
      </c>
      <c s="8" t="e">
        <f t="shared" si="10"/>
        <v>#REF!</v>
      </c>
      <c s="8" t="e">
        <f t="shared" si="11"/>
        <v>#REF!</v>
      </c>
      <c s="184"/>
    </row>
    <row r="218" spans="1:22" ht="15">
      <c r="A218" s="5">
        <v>210</v>
      </c>
      <c s="24" t="s">
        <v>362</v>
      </c>
      <c s="24" t="s">
        <v>340</v>
      </c>
      <c s="41" t="e">
        <f>гос!D218+част!D218</f>
        <v>#REF!</v>
      </c>
      <c s="41" t="e">
        <f>гос!E218+част!E218</f>
        <v>#REF!</v>
      </c>
      <c s="41" t="e">
        <f>гос!F218+част!F218</f>
        <v>#REF!</v>
      </c>
      <c s="41" t="e">
        <f>гос!G218+част!G218</f>
        <v>#REF!</v>
      </c>
      <c s="41" t="e">
        <f>гос!H218+част!H218</f>
        <v>#REF!</v>
      </c>
      <c s="4"/>
      <c s="41" t="e">
        <f>гос!I218+част!I218</f>
        <v>#REF!</v>
      </c>
      <c s="41" t="e">
        <f>гос!J218+част!J218</f>
        <v>#REF!</v>
      </c>
      <c s="41" t="e">
        <f>гос!K218+част!K218</f>
        <v>#REF!</v>
      </c>
      <c s="41" t="e">
        <f>гос!L218+част!L218</f>
        <v>#REF!</v>
      </c>
      <c s="41" t="e">
        <f>гос!M218+част!M218</f>
        <v>#REF!</v>
      </c>
      <c s="41" t="e">
        <f>гос!N218+част!N218</f>
        <v>#REF!</v>
      </c>
      <c s="41" t="e">
        <f>гос!O218+част!O218</f>
        <v>#REF!</v>
      </c>
      <c s="41" t="e">
        <f>гос!P218+част!P218</f>
        <v>#REF!</v>
      </c>
      <c s="41" t="e">
        <f>гос!Q218+част!Q218</f>
        <v>#REF!</v>
      </c>
      <c s="41" t="e">
        <f>гос!R218+част!R218</f>
        <v>#REF!</v>
      </c>
      <c s="8" t="e">
        <f t="shared" si="10"/>
        <v>#REF!</v>
      </c>
      <c s="8" t="e">
        <f t="shared" si="11"/>
        <v>#REF!</v>
      </c>
      <c s="184"/>
    </row>
    <row r="219" spans="1:22" ht="15">
      <c r="A219" s="5">
        <v>211</v>
      </c>
      <c s="24" t="s">
        <v>363</v>
      </c>
      <c s="24" t="s">
        <v>364</v>
      </c>
      <c s="41" t="e">
        <f>гос!D219+част!D219</f>
        <v>#REF!</v>
      </c>
      <c s="41" t="e">
        <f>гос!E219+част!E219</f>
        <v>#REF!</v>
      </c>
      <c s="41" t="e">
        <f>гос!F219+част!F219</f>
        <v>#REF!</v>
      </c>
      <c s="41" t="e">
        <f>гос!G219+част!G219</f>
        <v>#REF!</v>
      </c>
      <c s="41" t="e">
        <f>гос!H219+част!H219</f>
        <v>#REF!</v>
      </c>
      <c s="4"/>
      <c s="41" t="e">
        <f>гос!I219+част!I219</f>
        <v>#REF!</v>
      </c>
      <c s="41" t="e">
        <f>гос!J219+част!J219</f>
        <v>#REF!</v>
      </c>
      <c s="41" t="e">
        <f>гос!K219+част!K219</f>
        <v>#REF!</v>
      </c>
      <c s="41" t="e">
        <f>гос!L219+част!L219</f>
        <v>#REF!</v>
      </c>
      <c s="41" t="e">
        <f>гос!M219+част!M219</f>
        <v>#REF!</v>
      </c>
      <c s="41" t="e">
        <f>гос!N219+част!N219</f>
        <v>#REF!</v>
      </c>
      <c s="41" t="e">
        <f>гос!O219+част!O219</f>
        <v>#REF!</v>
      </c>
      <c s="41" t="e">
        <f>гос!P219+част!P219</f>
        <v>#REF!</v>
      </c>
      <c s="41" t="e">
        <f>гос!Q219+част!Q219</f>
        <v>#REF!</v>
      </c>
      <c s="41" t="e">
        <f>гос!R219+част!R219</f>
        <v>#REF!</v>
      </c>
      <c s="8" t="e">
        <f t="shared" si="10"/>
        <v>#REF!</v>
      </c>
      <c s="8" t="e">
        <f t="shared" si="11"/>
        <v>#REF!</v>
      </c>
      <c s="184"/>
    </row>
    <row r="220" spans="1:22" ht="15">
      <c r="A220" s="5">
        <v>212</v>
      </c>
      <c s="24" t="s">
        <v>365</v>
      </c>
      <c s="24" t="s">
        <v>366</v>
      </c>
      <c s="41" t="e">
        <f>гос!D220+част!D220</f>
        <v>#REF!</v>
      </c>
      <c s="41" t="e">
        <f>гос!E220+част!E220</f>
        <v>#REF!</v>
      </c>
      <c s="41" t="e">
        <f>гос!F220+част!F220</f>
        <v>#REF!</v>
      </c>
      <c s="41" t="e">
        <f>гос!G220+част!G220</f>
        <v>#REF!</v>
      </c>
      <c s="41" t="e">
        <f>гос!H220+част!H220</f>
        <v>#REF!</v>
      </c>
      <c s="4"/>
      <c s="41" t="e">
        <f>гос!I220+част!I220</f>
        <v>#REF!</v>
      </c>
      <c s="41" t="e">
        <f>гос!J220+част!J220</f>
        <v>#REF!</v>
      </c>
      <c s="41" t="e">
        <f>гос!K220+част!K220</f>
        <v>#REF!</v>
      </c>
      <c s="41" t="e">
        <f>гос!L220+част!L220</f>
        <v>#REF!</v>
      </c>
      <c s="41" t="e">
        <f>гос!M220+част!M220</f>
        <v>#REF!</v>
      </c>
      <c s="41" t="e">
        <f>гос!N220+част!N220</f>
        <v>#REF!</v>
      </c>
      <c s="41" t="e">
        <f>гос!O220+част!O220</f>
        <v>#REF!</v>
      </c>
      <c s="41" t="e">
        <f>гос!P220+част!P220</f>
        <v>#REF!</v>
      </c>
      <c s="41" t="e">
        <f>гос!Q220+част!Q220</f>
        <v>#REF!</v>
      </c>
      <c s="41" t="e">
        <f>гос!R220+част!R220</f>
        <v>#REF!</v>
      </c>
      <c s="8" t="e">
        <f t="shared" si="10"/>
        <v>#REF!</v>
      </c>
      <c s="8" t="e">
        <f t="shared" si="11"/>
        <v>#REF!</v>
      </c>
      <c s="184"/>
    </row>
    <row r="221" spans="1:22" ht="15">
      <c r="A221" s="5">
        <v>213</v>
      </c>
      <c s="24" t="s">
        <v>367</v>
      </c>
      <c s="24" t="s">
        <v>368</v>
      </c>
      <c s="41" t="e">
        <f>гос!D221+част!D221</f>
        <v>#REF!</v>
      </c>
      <c s="41" t="e">
        <f>гос!E221+част!E221</f>
        <v>#REF!</v>
      </c>
      <c s="41" t="e">
        <f>гос!F221+част!F221</f>
        <v>#REF!</v>
      </c>
      <c s="41" t="e">
        <f>гос!G221+част!G221</f>
        <v>#REF!</v>
      </c>
      <c s="41" t="e">
        <f>гос!H221+част!H221</f>
        <v>#REF!</v>
      </c>
      <c s="4"/>
      <c s="41" t="e">
        <f>гос!I221+част!I221</f>
        <v>#REF!</v>
      </c>
      <c s="41" t="e">
        <f>гос!J221+част!J221</f>
        <v>#REF!</v>
      </c>
      <c s="41" t="e">
        <f>гос!K221+част!K221</f>
        <v>#REF!</v>
      </c>
      <c s="41" t="e">
        <f>гос!L221+част!L221</f>
        <v>#REF!</v>
      </c>
      <c s="41" t="e">
        <f>гос!M221+част!M221</f>
        <v>#REF!</v>
      </c>
      <c s="41" t="e">
        <f>гос!N221+част!N221</f>
        <v>#REF!</v>
      </c>
      <c s="41" t="e">
        <f>гос!O221+част!O221</f>
        <v>#REF!</v>
      </c>
      <c s="41" t="e">
        <f>гос!P221+част!P221</f>
        <v>#REF!</v>
      </c>
      <c s="41" t="e">
        <f>гос!Q221+част!Q221</f>
        <v>#REF!</v>
      </c>
      <c s="41" t="e">
        <f>гос!R221+част!R221</f>
        <v>#REF!</v>
      </c>
      <c s="8" t="e">
        <f t="shared" si="10"/>
        <v>#REF!</v>
      </c>
      <c s="8" t="e">
        <f t="shared" si="11"/>
        <v>#REF!</v>
      </c>
      <c s="184"/>
    </row>
    <row r="222" spans="1:22" ht="15">
      <c r="A222" s="5">
        <v>214</v>
      </c>
      <c s="6">
        <v>7150700</v>
      </c>
      <c s="11" t="s">
        <v>369</v>
      </c>
      <c s="41" t="e">
        <f>гос!D222+част!D222</f>
        <v>#REF!</v>
      </c>
      <c s="41" t="e">
        <f>гос!E222+част!E222</f>
        <v>#REF!</v>
      </c>
      <c s="41" t="e">
        <f>гос!F222+част!F222</f>
        <v>#REF!</v>
      </c>
      <c s="41" t="e">
        <f>гос!G222+част!G222</f>
        <v>#REF!</v>
      </c>
      <c s="41" t="e">
        <f>гос!H222+част!H222</f>
        <v>#REF!</v>
      </c>
      <c s="4"/>
      <c s="41" t="e">
        <f>гос!I222+част!I222</f>
        <v>#REF!</v>
      </c>
      <c s="41" t="e">
        <f>гос!J222+част!J222</f>
        <v>#REF!</v>
      </c>
      <c s="41" t="e">
        <f>гос!K222+част!K222</f>
        <v>#REF!</v>
      </c>
      <c s="41" t="e">
        <f>гос!L222+част!L222</f>
        <v>#REF!</v>
      </c>
      <c s="41" t="e">
        <f>гос!M222+част!M222</f>
        <v>#REF!</v>
      </c>
      <c s="41" t="e">
        <f>гос!N222+част!N222</f>
        <v>#REF!</v>
      </c>
      <c s="41" t="e">
        <f>гос!O222+част!O222</f>
        <v>#REF!</v>
      </c>
      <c s="41" t="e">
        <f>гос!P222+част!P222</f>
        <v>#REF!</v>
      </c>
      <c s="41" t="e">
        <f>гос!Q222+част!Q222</f>
        <v>#REF!</v>
      </c>
      <c s="41" t="e">
        <f>гос!R222+част!R222</f>
        <v>#REF!</v>
      </c>
      <c s="8" t="e">
        <f t="shared" si="10"/>
        <v>#REF!</v>
      </c>
      <c s="8" t="e">
        <f t="shared" si="11"/>
        <v>#REF!</v>
      </c>
      <c s="184"/>
    </row>
    <row r="223" spans="1:22" ht="15">
      <c r="A223" s="5">
        <v>215</v>
      </c>
      <c s="24" t="s">
        <v>370</v>
      </c>
      <c s="24" t="s">
        <v>371</v>
      </c>
      <c s="41" t="e">
        <f>гос!D223+част!D223</f>
        <v>#REF!</v>
      </c>
      <c s="41" t="e">
        <f>гос!E223+част!E223</f>
        <v>#REF!</v>
      </c>
      <c s="41" t="e">
        <f>гос!F223+част!F223</f>
        <v>#REF!</v>
      </c>
      <c s="41" t="e">
        <f>гос!G223+част!G223</f>
        <v>#REF!</v>
      </c>
      <c s="41" t="e">
        <f>гос!H223+част!H223</f>
        <v>#REF!</v>
      </c>
      <c s="4"/>
      <c s="41" t="e">
        <f>гос!I223+част!I223</f>
        <v>#REF!</v>
      </c>
      <c s="41" t="e">
        <f>гос!J223+част!J223</f>
        <v>#REF!</v>
      </c>
      <c s="41" t="e">
        <f>гос!K223+част!K223</f>
        <v>#REF!</v>
      </c>
      <c s="41" t="e">
        <f>гос!L223+част!L223</f>
        <v>#REF!</v>
      </c>
      <c s="41" t="e">
        <f>гос!M223+част!M223</f>
        <v>#REF!</v>
      </c>
      <c s="41" t="e">
        <f>гос!N223+част!N223</f>
        <v>#REF!</v>
      </c>
      <c s="41" t="e">
        <f>гос!O223+част!O223</f>
        <v>#REF!</v>
      </c>
      <c s="41" t="e">
        <f>гос!P223+част!P223</f>
        <v>#REF!</v>
      </c>
      <c s="41" t="e">
        <f>гос!Q223+част!Q223</f>
        <v>#REF!</v>
      </c>
      <c s="41" t="e">
        <f>гос!R223+част!R223</f>
        <v>#REF!</v>
      </c>
      <c s="8" t="e">
        <f t="shared" si="10"/>
        <v>#REF!</v>
      </c>
      <c s="8" t="e">
        <f t="shared" si="11"/>
        <v>#REF!</v>
      </c>
      <c s="184"/>
    </row>
    <row r="224" spans="1:22" ht="15">
      <c r="A224" s="5">
        <v>216</v>
      </c>
      <c s="24" t="s">
        <v>372</v>
      </c>
      <c s="24" t="s">
        <v>294</v>
      </c>
      <c s="41" t="e">
        <f>гос!D224+част!D224</f>
        <v>#REF!</v>
      </c>
      <c s="41" t="e">
        <f>гос!E224+част!E224</f>
        <v>#REF!</v>
      </c>
      <c s="41" t="e">
        <f>гос!F224+част!F224</f>
        <v>#REF!</v>
      </c>
      <c s="41" t="e">
        <f>гос!G224+част!G224</f>
        <v>#REF!</v>
      </c>
      <c s="41" t="e">
        <f>гос!H224+част!H224</f>
        <v>#REF!</v>
      </c>
      <c s="4"/>
      <c s="41" t="e">
        <f>гос!I224+част!I224</f>
        <v>#REF!</v>
      </c>
      <c s="41" t="e">
        <f>гос!J224+част!J224</f>
        <v>#REF!</v>
      </c>
      <c s="41" t="e">
        <f>гос!K224+част!K224</f>
        <v>#REF!</v>
      </c>
      <c s="41" t="e">
        <f>гос!L224+част!L224</f>
        <v>#REF!</v>
      </c>
      <c s="41" t="e">
        <f>гос!M224+част!M224</f>
        <v>#REF!</v>
      </c>
      <c s="41" t="e">
        <f>гос!N224+част!N224</f>
        <v>#REF!</v>
      </c>
      <c s="41" t="e">
        <f>гос!O224+част!O224</f>
        <v>#REF!</v>
      </c>
      <c s="41" t="e">
        <f>гос!P224+част!P224</f>
        <v>#REF!</v>
      </c>
      <c s="41" t="e">
        <f>гос!Q224+част!Q224</f>
        <v>#REF!</v>
      </c>
      <c s="41" t="e">
        <f>гос!R224+част!R224</f>
        <v>#REF!</v>
      </c>
      <c s="8" t="e">
        <f t="shared" si="10"/>
        <v>#REF!</v>
      </c>
      <c s="8" t="e">
        <f t="shared" si="11"/>
        <v>#REF!</v>
      </c>
      <c s="184"/>
    </row>
    <row r="225" spans="1:22" ht="15">
      <c r="A225" s="5">
        <v>217</v>
      </c>
      <c s="6">
        <v>7150800</v>
      </c>
      <c s="7" t="s">
        <v>373</v>
      </c>
      <c s="41" t="e">
        <f>гос!D225+част!D225</f>
        <v>#REF!</v>
      </c>
      <c s="41" t="e">
        <f>гос!E225+част!E225</f>
        <v>#REF!</v>
      </c>
      <c s="41" t="e">
        <f>гос!F225+част!F225</f>
        <v>#REF!</v>
      </c>
      <c s="41" t="e">
        <f>гос!G225+част!G225</f>
        <v>#REF!</v>
      </c>
      <c s="41" t="e">
        <f>гос!H225+част!H225</f>
        <v>#REF!</v>
      </c>
      <c s="4"/>
      <c s="41" t="e">
        <f>гос!I225+част!I225</f>
        <v>#REF!</v>
      </c>
      <c s="41" t="e">
        <f>гос!J225+част!J225</f>
        <v>#REF!</v>
      </c>
      <c s="41" t="e">
        <f>гос!K225+част!K225</f>
        <v>#REF!</v>
      </c>
      <c s="41" t="e">
        <f>гос!L225+част!L225</f>
        <v>#REF!</v>
      </c>
      <c s="41" t="e">
        <f>гос!M225+част!M225</f>
        <v>#REF!</v>
      </c>
      <c s="41" t="e">
        <f>гос!N225+част!N225</f>
        <v>#REF!</v>
      </c>
      <c s="41" t="e">
        <f>гос!O225+част!O225</f>
        <v>#REF!</v>
      </c>
      <c s="41" t="e">
        <f>гос!P225+част!P225</f>
        <v>#REF!</v>
      </c>
      <c s="41" t="e">
        <f>гос!Q225+част!Q225</f>
        <v>#REF!</v>
      </c>
      <c s="41" t="e">
        <f>гос!R225+част!R225</f>
        <v>#REF!</v>
      </c>
      <c s="8" t="e">
        <f t="shared" si="10"/>
        <v>#REF!</v>
      </c>
      <c s="8" t="e">
        <f t="shared" si="11"/>
        <v>#REF!</v>
      </c>
      <c s="184"/>
    </row>
    <row r="226" spans="1:22" ht="15">
      <c r="A226" s="5">
        <v>218</v>
      </c>
      <c s="24" t="s">
        <v>374</v>
      </c>
      <c s="24" t="s">
        <v>375</v>
      </c>
      <c s="41" t="e">
        <f>гос!D226+част!D226</f>
        <v>#REF!</v>
      </c>
      <c s="41" t="e">
        <f>гос!E226+част!E226</f>
        <v>#REF!</v>
      </c>
      <c s="41" t="e">
        <f>гос!F226+част!F226</f>
        <v>#REF!</v>
      </c>
      <c s="41" t="e">
        <f>гос!G226+част!G226</f>
        <v>#REF!</v>
      </c>
      <c s="41" t="e">
        <f>гос!H226+част!H226</f>
        <v>#REF!</v>
      </c>
      <c s="4"/>
      <c s="41" t="e">
        <f>гос!I226+част!I226</f>
        <v>#REF!</v>
      </c>
      <c s="41" t="e">
        <f>гос!J226+част!J226</f>
        <v>#REF!</v>
      </c>
      <c s="41" t="e">
        <f>гос!K226+част!K226</f>
        <v>#REF!</v>
      </c>
      <c s="41" t="e">
        <f>гос!L226+част!L226</f>
        <v>#REF!</v>
      </c>
      <c s="41" t="e">
        <f>гос!M226+част!M226</f>
        <v>#REF!</v>
      </c>
      <c s="41" t="e">
        <f>гос!N226+част!N226</f>
        <v>#REF!</v>
      </c>
      <c s="41" t="e">
        <f>гос!O226+част!O226</f>
        <v>#REF!</v>
      </c>
      <c s="41" t="e">
        <f>гос!P226+част!P226</f>
        <v>#REF!</v>
      </c>
      <c s="41" t="e">
        <f>гос!Q226+част!Q226</f>
        <v>#REF!</v>
      </c>
      <c s="41" t="e">
        <f>гос!R226+част!R226</f>
        <v>#REF!</v>
      </c>
      <c s="8" t="e">
        <f t="shared" si="10"/>
        <v>#REF!</v>
      </c>
      <c s="8" t="e">
        <f t="shared" si="11"/>
        <v>#REF!</v>
      </c>
      <c s="184"/>
    </row>
    <row r="227" spans="1:22" ht="15">
      <c r="A227" s="5">
        <v>219</v>
      </c>
      <c s="24" t="s">
        <v>376</v>
      </c>
      <c s="24" t="s">
        <v>294</v>
      </c>
      <c s="41" t="e">
        <f>гос!D227+част!D227</f>
        <v>#REF!</v>
      </c>
      <c s="41" t="e">
        <f>гос!E227+част!E227</f>
        <v>#REF!</v>
      </c>
      <c s="41" t="e">
        <f>гос!F227+част!F227</f>
        <v>#REF!</v>
      </c>
      <c s="41" t="e">
        <f>гос!G227+част!G227</f>
        <v>#REF!</v>
      </c>
      <c s="41" t="e">
        <f>гос!H227+част!H227</f>
        <v>#REF!</v>
      </c>
      <c s="4"/>
      <c s="41" t="e">
        <f>гос!I227+част!I227</f>
        <v>#REF!</v>
      </c>
      <c s="41" t="e">
        <f>гос!J227+част!J227</f>
        <v>#REF!</v>
      </c>
      <c s="41" t="e">
        <f>гос!K227+част!K227</f>
        <v>#REF!</v>
      </c>
      <c s="41" t="e">
        <f>гос!L227+част!L227</f>
        <v>#REF!</v>
      </c>
      <c s="41" t="e">
        <f>гос!M227+част!M227</f>
        <v>#REF!</v>
      </c>
      <c s="41" t="e">
        <f>гос!N227+част!N227</f>
        <v>#REF!</v>
      </c>
      <c s="41" t="e">
        <f>гос!O227+част!O227</f>
        <v>#REF!</v>
      </c>
      <c s="41" t="e">
        <f>гос!P227+част!P227</f>
        <v>#REF!</v>
      </c>
      <c s="41" t="e">
        <f>гос!Q227+част!Q227</f>
        <v>#REF!</v>
      </c>
      <c s="41" t="e">
        <f>гос!R227+част!R227</f>
        <v>#REF!</v>
      </c>
      <c s="8" t="e">
        <f t="shared" si="10"/>
        <v>#REF!</v>
      </c>
      <c s="8" t="e">
        <f t="shared" si="11"/>
        <v>#REF!</v>
      </c>
      <c s="184"/>
    </row>
    <row r="228" spans="1:22" ht="28.5">
      <c r="A228" s="5">
        <v>220</v>
      </c>
      <c s="6">
        <v>7150900</v>
      </c>
      <c s="7" t="s">
        <v>377</v>
      </c>
      <c s="41" t="e">
        <f>гос!D228+част!D228</f>
        <v>#REF!</v>
      </c>
      <c s="41" t="e">
        <f>гос!E228+част!E228</f>
        <v>#REF!</v>
      </c>
      <c s="41" t="e">
        <f>гос!F228+част!F228</f>
        <v>#REF!</v>
      </c>
      <c s="41" t="e">
        <f>гос!G228+част!G228</f>
        <v>#REF!</v>
      </c>
      <c s="41" t="e">
        <f>гос!H228+част!H228</f>
        <v>#REF!</v>
      </c>
      <c s="4"/>
      <c s="41" t="e">
        <f>гос!I228+част!I228</f>
        <v>#REF!</v>
      </c>
      <c s="41" t="e">
        <f>гос!J228+част!J228</f>
        <v>#REF!</v>
      </c>
      <c s="41" t="e">
        <f>гос!K228+част!K228</f>
        <v>#REF!</v>
      </c>
      <c s="41" t="e">
        <f>гос!L228+част!L228</f>
        <v>#REF!</v>
      </c>
      <c s="41" t="e">
        <f>гос!M228+част!M228</f>
        <v>#REF!</v>
      </c>
      <c s="41" t="e">
        <f>гос!N228+част!N228</f>
        <v>#REF!</v>
      </c>
      <c s="41" t="e">
        <f>гос!O228+част!O228</f>
        <v>#REF!</v>
      </c>
      <c s="41" t="e">
        <f>гос!P228+част!P228</f>
        <v>#REF!</v>
      </c>
      <c s="41" t="e">
        <f>гос!Q228+част!Q228</f>
        <v>#REF!</v>
      </c>
      <c s="41" t="e">
        <f>гос!R228+част!R228</f>
        <v>#REF!</v>
      </c>
      <c s="8" t="e">
        <f t="shared" si="10"/>
        <v>#REF!</v>
      </c>
      <c s="8" t="e">
        <f t="shared" si="11"/>
        <v>#REF!</v>
      </c>
      <c s="184"/>
    </row>
    <row r="229" spans="1:22" ht="25.5">
      <c r="A229" s="5">
        <v>221</v>
      </c>
      <c s="24" t="s">
        <v>378</v>
      </c>
      <c s="24" t="s">
        <v>379</v>
      </c>
      <c s="41" t="e">
        <f>гос!D229+част!D229</f>
        <v>#REF!</v>
      </c>
      <c s="41" t="e">
        <f>гос!E229+част!E229</f>
        <v>#REF!</v>
      </c>
      <c s="41" t="e">
        <f>гос!F229+част!F229</f>
        <v>#REF!</v>
      </c>
      <c s="41" t="e">
        <f>гос!G229+част!G229</f>
        <v>#REF!</v>
      </c>
      <c s="41" t="e">
        <f>гос!H229+част!H229</f>
        <v>#REF!</v>
      </c>
      <c s="4"/>
      <c s="41" t="e">
        <f>гос!I229+част!I229</f>
        <v>#REF!</v>
      </c>
      <c s="41" t="e">
        <f>гос!J229+част!J229</f>
        <v>#REF!</v>
      </c>
      <c s="41" t="e">
        <f>гос!K229+част!K229</f>
        <v>#REF!</v>
      </c>
      <c s="41" t="e">
        <f>гос!L229+част!L229</f>
        <v>#REF!</v>
      </c>
      <c s="41" t="e">
        <f>гос!M229+част!M229</f>
        <v>#REF!</v>
      </c>
      <c s="41" t="e">
        <f>гос!N229+част!N229</f>
        <v>#REF!</v>
      </c>
      <c s="41" t="e">
        <f>гос!O229+част!O229</f>
        <v>#REF!</v>
      </c>
      <c s="41" t="e">
        <f>гос!P229+част!P229</f>
        <v>#REF!</v>
      </c>
      <c s="41" t="e">
        <f>гос!Q229+част!Q229</f>
        <v>#REF!</v>
      </c>
      <c s="41" t="e">
        <f>гос!R229+част!R229</f>
        <v>#REF!</v>
      </c>
      <c s="8" t="e">
        <f t="shared" si="10"/>
        <v>#REF!</v>
      </c>
      <c s="8" t="e">
        <f t="shared" si="11"/>
        <v>#REF!</v>
      </c>
      <c s="184"/>
    </row>
    <row r="230" spans="1:22" ht="15">
      <c r="A230" s="5">
        <v>222</v>
      </c>
      <c s="24" t="s">
        <v>380</v>
      </c>
      <c s="24" t="s">
        <v>294</v>
      </c>
      <c s="41" t="e">
        <f>гос!D230+част!D230</f>
        <v>#REF!</v>
      </c>
      <c s="41" t="e">
        <f>гос!E230+част!E230</f>
        <v>#REF!</v>
      </c>
      <c s="41" t="e">
        <f>гос!F230+част!F230</f>
        <v>#REF!</v>
      </c>
      <c s="41" t="e">
        <f>гос!G230+част!G230</f>
        <v>#REF!</v>
      </c>
      <c s="41" t="e">
        <f>гос!H230+част!H230</f>
        <v>#REF!</v>
      </c>
      <c s="4"/>
      <c s="41" t="e">
        <f>гос!I230+част!I230</f>
        <v>#REF!</v>
      </c>
      <c s="41" t="e">
        <f>гос!J230+част!J230</f>
        <v>#REF!</v>
      </c>
      <c s="41" t="e">
        <f>гос!K230+част!K230</f>
        <v>#REF!</v>
      </c>
      <c s="41" t="e">
        <f>гос!L230+част!L230</f>
        <v>#REF!</v>
      </c>
      <c s="41" t="e">
        <f>гос!M230+част!M230</f>
        <v>#REF!</v>
      </c>
      <c s="41" t="e">
        <f>гос!N230+част!N230</f>
        <v>#REF!</v>
      </c>
      <c s="41" t="e">
        <f>гос!O230+част!O230</f>
        <v>#REF!</v>
      </c>
      <c s="41" t="e">
        <f>гос!P230+част!P230</f>
        <v>#REF!</v>
      </c>
      <c s="41" t="e">
        <f>гос!Q230+част!Q230</f>
        <v>#REF!</v>
      </c>
      <c s="41" t="e">
        <f>гос!R230+част!R230</f>
        <v>#REF!</v>
      </c>
      <c s="8" t="e">
        <f t="shared" si="10"/>
        <v>#REF!</v>
      </c>
      <c s="8" t="e">
        <f t="shared" si="11"/>
        <v>#REF!</v>
      </c>
      <c s="184"/>
    </row>
    <row r="231" spans="1:22" ht="42.75">
      <c r="A231" s="5">
        <v>223</v>
      </c>
      <c s="6">
        <v>7151100</v>
      </c>
      <c s="7" t="s">
        <v>381</v>
      </c>
      <c s="41" t="e">
        <f>гос!D231+част!D231</f>
        <v>#REF!</v>
      </c>
      <c s="41" t="e">
        <f>гос!E231+част!E231</f>
        <v>#REF!</v>
      </c>
      <c s="41" t="e">
        <f>гос!F231+част!F231</f>
        <v>#REF!</v>
      </c>
      <c s="41" t="e">
        <f>гос!G231+част!G231</f>
        <v>#REF!</v>
      </c>
      <c s="41" t="e">
        <f>гос!H231+част!H231</f>
        <v>#REF!</v>
      </c>
      <c s="4"/>
      <c s="41" t="e">
        <f>гос!I231+част!I231</f>
        <v>#REF!</v>
      </c>
      <c s="41" t="e">
        <f>гос!J231+част!J231</f>
        <v>#REF!</v>
      </c>
      <c s="41" t="e">
        <f>гос!K231+част!K231</f>
        <v>#REF!</v>
      </c>
      <c s="41" t="e">
        <f>гос!L231+част!L231</f>
        <v>#REF!</v>
      </c>
      <c s="41" t="e">
        <f>гос!M231+част!M231</f>
        <v>#REF!</v>
      </c>
      <c s="41" t="e">
        <f>гос!N231+част!N231</f>
        <v>#REF!</v>
      </c>
      <c s="41" t="e">
        <f>гос!O231+част!O231</f>
        <v>#REF!</v>
      </c>
      <c s="41" t="e">
        <f>гос!P231+част!P231</f>
        <v>#REF!</v>
      </c>
      <c s="41" t="e">
        <f>гос!Q231+част!Q231</f>
        <v>#REF!</v>
      </c>
      <c s="41" t="e">
        <f>гос!R231+част!R231</f>
        <v>#REF!</v>
      </c>
      <c s="8" t="e">
        <f t="shared" si="10"/>
        <v>#REF!</v>
      </c>
      <c s="8" t="e">
        <f t="shared" si="11"/>
        <v>#REF!</v>
      </c>
      <c s="184"/>
    </row>
    <row r="232" spans="1:22" ht="15">
      <c r="A232" s="5">
        <v>224</v>
      </c>
      <c s="24" t="s">
        <v>382</v>
      </c>
      <c s="24" t="s">
        <v>383</v>
      </c>
      <c s="41" t="e">
        <f>гос!D232+част!D232</f>
        <v>#REF!</v>
      </c>
      <c s="41" t="e">
        <f>гос!E232+част!E232</f>
        <v>#REF!</v>
      </c>
      <c s="41" t="e">
        <f>гос!F232+част!F232</f>
        <v>#REF!</v>
      </c>
      <c s="41" t="e">
        <f>гос!G232+част!G232</f>
        <v>#REF!</v>
      </c>
      <c s="41" t="e">
        <f>гос!H232+част!H232</f>
        <v>#REF!</v>
      </c>
      <c s="4"/>
      <c s="41" t="e">
        <f>гос!I232+част!I232</f>
        <v>#REF!</v>
      </c>
      <c s="41" t="e">
        <f>гос!J232+част!J232</f>
        <v>#REF!</v>
      </c>
      <c s="41" t="e">
        <f>гос!K232+част!K232</f>
        <v>#REF!</v>
      </c>
      <c s="41" t="e">
        <f>гос!L232+част!L232</f>
        <v>#REF!</v>
      </c>
      <c s="41" t="e">
        <f>гос!M232+част!M232</f>
        <v>#REF!</v>
      </c>
      <c s="41" t="e">
        <f>гос!N232+част!N232</f>
        <v>#REF!</v>
      </c>
      <c s="41" t="e">
        <f>гос!O232+част!O232</f>
        <v>#REF!</v>
      </c>
      <c s="41" t="e">
        <f>гос!P232+част!P232</f>
        <v>#REF!</v>
      </c>
      <c s="41" t="e">
        <f>гос!Q232+част!Q232</f>
        <v>#REF!</v>
      </c>
      <c s="41" t="e">
        <f>гос!R232+част!R232</f>
        <v>#REF!</v>
      </c>
      <c s="8" t="e">
        <f t="shared" si="10"/>
        <v>#REF!</v>
      </c>
      <c s="8" t="e">
        <f t="shared" si="11"/>
        <v>#REF!</v>
      </c>
      <c s="184"/>
    </row>
    <row r="233" spans="1:22" ht="15">
      <c r="A233" s="5">
        <v>225</v>
      </c>
      <c s="24" t="s">
        <v>384</v>
      </c>
      <c s="24" t="s">
        <v>385</v>
      </c>
      <c s="41" t="e">
        <f>гос!D233+част!D233</f>
        <v>#REF!</v>
      </c>
      <c s="41" t="e">
        <f>гос!E233+част!E233</f>
        <v>#REF!</v>
      </c>
      <c s="41" t="e">
        <f>гос!F233+част!F233</f>
        <v>#REF!</v>
      </c>
      <c s="41" t="e">
        <f>гос!G233+част!G233</f>
        <v>#REF!</v>
      </c>
      <c s="41" t="e">
        <f>гос!H233+част!H233</f>
        <v>#REF!</v>
      </c>
      <c s="4"/>
      <c s="41" t="e">
        <f>гос!I233+част!I233</f>
        <v>#REF!</v>
      </c>
      <c s="41" t="e">
        <f>гос!J233+част!J233</f>
        <v>#REF!</v>
      </c>
      <c s="41" t="e">
        <f>гос!K233+част!K233</f>
        <v>#REF!</v>
      </c>
      <c s="41" t="e">
        <f>гос!L233+част!L233</f>
        <v>#REF!</v>
      </c>
      <c s="41" t="e">
        <f>гос!M233+част!M233</f>
        <v>#REF!</v>
      </c>
      <c s="41" t="e">
        <f>гос!N233+част!N233</f>
        <v>#REF!</v>
      </c>
      <c s="41" t="e">
        <f>гос!O233+част!O233</f>
        <v>#REF!</v>
      </c>
      <c s="41" t="e">
        <f>гос!P233+част!P233</f>
        <v>#REF!</v>
      </c>
      <c s="41" t="e">
        <f>гос!Q233+част!Q233</f>
        <v>#REF!</v>
      </c>
      <c s="41" t="e">
        <f>гос!R233+част!R233</f>
        <v>#REF!</v>
      </c>
      <c s="8" t="e">
        <f t="shared" si="10"/>
        <v>#REF!</v>
      </c>
      <c s="8" t="e">
        <f t="shared" si="11"/>
        <v>#REF!</v>
      </c>
      <c s="184"/>
    </row>
    <row r="234" spans="1:22" ht="28.5">
      <c r="A234" s="5">
        <v>226</v>
      </c>
      <c s="6">
        <v>7161300</v>
      </c>
      <c s="7" t="s">
        <v>386</v>
      </c>
      <c s="41">
        <f>гос!D234+част!D234</f>
        <v>0</v>
      </c>
      <c s="41">
        <f>гос!E234+част!E234</f>
        <v>0</v>
      </c>
      <c s="41">
        <f>гос!F234+част!F234</f>
        <v>0</v>
      </c>
      <c s="41">
        <f>гос!G234+част!G234</f>
        <v>0</v>
      </c>
      <c s="41">
        <f>гос!H234+част!H234</f>
        <v>0</v>
      </c>
      <c s="4"/>
      <c s="41">
        <f>гос!I234+част!I234</f>
        <v>0</v>
      </c>
      <c s="41">
        <f>гос!J234+част!J234</f>
        <v>0</v>
      </c>
      <c s="41">
        <f>гос!K234+част!K234</f>
        <v>0</v>
      </c>
      <c s="41">
        <f>гос!L234+част!L234</f>
        <v>0</v>
      </c>
      <c s="41">
        <f>гос!M234+част!M234</f>
        <v>0</v>
      </c>
      <c s="41">
        <f>гос!N234+част!N234</f>
        <v>0</v>
      </c>
      <c s="41">
        <f>гос!O234+част!O234</f>
        <v>0</v>
      </c>
      <c s="41">
        <f>гос!P234+част!P234</f>
        <v>0</v>
      </c>
      <c s="41">
        <f>гос!Q234+част!Q234</f>
        <v>0</v>
      </c>
      <c s="41">
        <f>гос!R234+част!R234</f>
        <v>0</v>
      </c>
      <c s="8">
        <f t="shared" si="10"/>
        <v>0</v>
      </c>
      <c s="8">
        <f t="shared" si="11"/>
        <v>0</v>
      </c>
      <c s="184"/>
    </row>
    <row r="235" spans="1:22" ht="15">
      <c r="A235" s="5">
        <v>227</v>
      </c>
      <c s="24" t="s">
        <v>387</v>
      </c>
      <c s="24" t="s">
        <v>388</v>
      </c>
      <c s="41">
        <f>гос!D235+част!D235</f>
        <v>161</v>
      </c>
      <c s="41">
        <f>гос!E235+част!E235</f>
        <v>146</v>
      </c>
      <c s="41">
        <f>гос!F235+част!F235</f>
        <v>121</v>
      </c>
      <c s="41">
        <f>гос!G235+част!G235</f>
        <v>108</v>
      </c>
      <c s="41">
        <f>гос!H235+част!H235</f>
        <v>40</v>
      </c>
      <c s="4">
        <f t="shared" si="12"/>
        <v>75.155279503105589</v>
      </c>
      <c s="41">
        <f>гос!I235+част!I235</f>
        <v>5</v>
      </c>
      <c s="41">
        <f>гос!J235+част!J235</f>
        <v>5</v>
      </c>
      <c s="41">
        <f>гос!K235+част!K235</f>
        <v>9</v>
      </c>
      <c s="41">
        <f>гос!L235+част!L235</f>
        <v>9</v>
      </c>
      <c s="41">
        <f>гос!M235+част!M235</f>
        <v>15</v>
      </c>
      <c s="41">
        <f>гос!N235+част!N235</f>
        <v>13</v>
      </c>
      <c s="41">
        <f>гос!O235+част!O235</f>
        <v>1</v>
      </c>
      <c s="41">
        <f>гос!P235+част!P235</f>
        <v>1</v>
      </c>
      <c s="41">
        <f>гос!Q235+част!Q235</f>
        <v>2</v>
      </c>
      <c s="41">
        <f>гос!R235+част!R235</f>
        <v>2</v>
      </c>
      <c s="8">
        <f t="shared" si="10"/>
        <v>8</v>
      </c>
      <c s="8">
        <f t="shared" si="11"/>
        <v>8</v>
      </c>
      <c s="184"/>
    </row>
    <row r="236" spans="1:22" ht="25.5">
      <c r="A236" s="5">
        <v>228</v>
      </c>
      <c s="24" t="s">
        <v>389</v>
      </c>
      <c s="24" t="s">
        <v>390</v>
      </c>
      <c s="41">
        <f>гос!D236+част!D236</f>
        <v>118</v>
      </c>
      <c s="41">
        <f>гос!E236+част!E236</f>
        <v>104</v>
      </c>
      <c s="41">
        <f>гос!F236+част!F236</f>
        <v>91</v>
      </c>
      <c s="41">
        <f>гос!G236+част!G236</f>
        <v>77</v>
      </c>
      <c s="41">
        <f>гос!H236+част!H236</f>
        <v>41</v>
      </c>
      <c s="4">
        <f t="shared" si="12"/>
        <v>77.118644067796609</v>
      </c>
      <c s="41">
        <f>гос!I236+част!I236</f>
        <v>2</v>
      </c>
      <c s="41">
        <f>гос!J236+част!J236</f>
        <v>2</v>
      </c>
      <c s="41">
        <f>гос!K236+част!K236</f>
        <v>17</v>
      </c>
      <c s="41">
        <f>гос!L236+част!L236</f>
        <v>17</v>
      </c>
      <c s="41">
        <f>гос!M236+част!M236</f>
        <v>7</v>
      </c>
      <c s="41">
        <f>гос!N236+част!N236</f>
        <v>7</v>
      </c>
      <c s="41">
        <f>гос!O236+част!O236</f>
        <v>0</v>
      </c>
      <c s="41">
        <f>гос!P236+част!P236</f>
        <v>0</v>
      </c>
      <c s="41">
        <f>гос!Q236+част!Q236</f>
        <v>0</v>
      </c>
      <c s="41">
        <f>гос!R236+част!R236</f>
        <v>0</v>
      </c>
      <c s="8">
        <f t="shared" si="10"/>
        <v>1</v>
      </c>
      <c s="8">
        <f t="shared" si="11"/>
        <v>1</v>
      </c>
      <c s="184"/>
    </row>
    <row r="237" spans="1:22" ht="15">
      <c r="A237" s="5">
        <v>229</v>
      </c>
      <c s="24" t="s">
        <v>391</v>
      </c>
      <c s="24" t="s">
        <v>392</v>
      </c>
      <c s="41">
        <f>гос!D237+част!D237</f>
        <v>33</v>
      </c>
      <c s="41">
        <f>гос!E237+част!E237</f>
        <v>33</v>
      </c>
      <c s="41">
        <f>гос!F237+част!F237</f>
        <v>20</v>
      </c>
      <c s="41">
        <f>гос!G237+част!G237</f>
        <v>20</v>
      </c>
      <c s="41">
        <f>гос!H237+част!H237</f>
        <v>10</v>
      </c>
      <c s="4">
        <f t="shared" si="12"/>
        <v>60.606060606060609</v>
      </c>
      <c s="41">
        <f>гос!I237+част!I237</f>
        <v>0</v>
      </c>
      <c s="41">
        <f>гос!J237+част!J237</f>
        <v>0</v>
      </c>
      <c s="41">
        <f>гос!K237+част!K237</f>
        <v>0</v>
      </c>
      <c s="41">
        <f>гос!L237+част!L237</f>
        <v>0</v>
      </c>
      <c s="41">
        <f>гос!M237+част!M237</f>
        <v>13</v>
      </c>
      <c s="41">
        <f>гос!N237+част!N237</f>
        <v>13</v>
      </c>
      <c s="41">
        <f>гос!O237+част!O237</f>
        <v>0</v>
      </c>
      <c s="41">
        <f>гос!P237+част!P237</f>
        <v>0</v>
      </c>
      <c s="41">
        <f>гос!Q237+част!Q237</f>
        <v>0</v>
      </c>
      <c s="41">
        <f>гос!R237+част!R237</f>
        <v>0</v>
      </c>
      <c s="8">
        <f t="shared" si="10"/>
        <v>0</v>
      </c>
      <c s="8">
        <f t="shared" si="11"/>
        <v>0</v>
      </c>
      <c s="184"/>
    </row>
    <row r="238" spans="1:22" ht="15">
      <c r="A238" s="5">
        <v>230</v>
      </c>
      <c s="24" t="s">
        <v>393</v>
      </c>
      <c s="24" t="s">
        <v>294</v>
      </c>
      <c s="41" t="e">
        <f>гос!D238+част!D238</f>
        <v>#REF!</v>
      </c>
      <c s="41" t="e">
        <f>гос!E238+част!E238</f>
        <v>#REF!</v>
      </c>
      <c s="41" t="e">
        <f>гос!F238+част!F238</f>
        <v>#REF!</v>
      </c>
      <c s="41" t="e">
        <f>гос!G238+част!G238</f>
        <v>#REF!</v>
      </c>
      <c s="41" t="e">
        <f>гос!H238+част!H238</f>
        <v>#REF!</v>
      </c>
      <c s="4" t="e">
        <f t="shared" si="12"/>
        <v>#REF!</v>
      </c>
      <c s="41" t="e">
        <f>гос!I238+част!I238</f>
        <v>#REF!</v>
      </c>
      <c s="41" t="e">
        <f>гос!J238+част!J238</f>
        <v>#REF!</v>
      </c>
      <c s="41" t="e">
        <f>гос!K238+част!K238</f>
        <v>#REF!</v>
      </c>
      <c s="41" t="e">
        <f>гос!L238+част!L238</f>
        <v>#REF!</v>
      </c>
      <c s="41" t="e">
        <f>гос!M238+част!M238</f>
        <v>#REF!</v>
      </c>
      <c s="41" t="e">
        <f>гос!N238+част!N238</f>
        <v>#REF!</v>
      </c>
      <c s="41" t="e">
        <f>гос!O238+част!O238</f>
        <v>#REF!</v>
      </c>
      <c s="41" t="e">
        <f>гос!P238+част!P238</f>
        <v>#REF!</v>
      </c>
      <c s="41" t="e">
        <f>гос!Q238+част!Q238</f>
        <v>#REF!</v>
      </c>
      <c s="41" t="e">
        <f>гос!R238+част!R238</f>
        <v>#REF!</v>
      </c>
      <c s="8" t="e">
        <f t="shared" si="10"/>
        <v>#REF!</v>
      </c>
      <c s="8" t="e">
        <f t="shared" si="11"/>
        <v>#REF!</v>
      </c>
      <c s="184"/>
    </row>
    <row r="239" spans="1:22" ht="15">
      <c r="A239" s="5">
        <v>231</v>
      </c>
      <c s="6">
        <v>7161600</v>
      </c>
      <c s="7" t="s">
        <v>394</v>
      </c>
      <c s="41">
        <f>гос!D239+част!D239</f>
        <v>0</v>
      </c>
      <c s="41">
        <f>гос!E239+част!E239</f>
        <v>0</v>
      </c>
      <c s="41">
        <f>гос!F239+част!F239</f>
        <v>0</v>
      </c>
      <c s="41">
        <f>гос!G239+част!G239</f>
        <v>0</v>
      </c>
      <c s="41">
        <f>гос!H239+част!H239</f>
        <v>0</v>
      </c>
      <c s="4"/>
      <c s="41">
        <f>гос!I239+част!I239</f>
        <v>0</v>
      </c>
      <c s="41">
        <f>гос!J239+част!J239</f>
        <v>0</v>
      </c>
      <c s="41">
        <f>гос!K239+част!K239</f>
        <v>0</v>
      </c>
      <c s="41">
        <f>гос!L239+част!L239</f>
        <v>0</v>
      </c>
      <c s="41">
        <f>гос!M239+част!M239</f>
        <v>0</v>
      </c>
      <c s="41">
        <f>гос!N239+част!N239</f>
        <v>0</v>
      </c>
      <c s="41">
        <f>гос!O239+част!O239</f>
        <v>0</v>
      </c>
      <c s="41">
        <f>гос!P239+част!P239</f>
        <v>0</v>
      </c>
      <c s="41">
        <f>гос!Q239+част!Q239</f>
        <v>0</v>
      </c>
      <c s="41">
        <f>гос!R239+част!R239</f>
        <v>0</v>
      </c>
      <c s="8">
        <f t="shared" si="10"/>
        <v>0</v>
      </c>
      <c s="8">
        <f t="shared" si="11"/>
        <v>0</v>
      </c>
      <c s="184"/>
    </row>
    <row r="240" spans="1:22" ht="15">
      <c r="A240" s="5">
        <v>232</v>
      </c>
      <c s="24" t="s">
        <v>395</v>
      </c>
      <c s="24" t="s">
        <v>340</v>
      </c>
      <c s="41">
        <f>гос!D240+част!D240</f>
        <v>6</v>
      </c>
      <c s="41">
        <f>гос!E240+част!E240</f>
        <v>6</v>
      </c>
      <c s="41">
        <f>гос!F240+част!F240</f>
        <v>3</v>
      </c>
      <c s="41">
        <f>гос!G240+част!G240</f>
        <v>3</v>
      </c>
      <c s="41">
        <f>гос!H240+част!H240</f>
        <v>3</v>
      </c>
      <c s="4">
        <f t="shared" si="12"/>
        <v>50</v>
      </c>
      <c s="41">
        <f>гос!I240+част!I240</f>
        <v>0</v>
      </c>
      <c s="41">
        <f>гос!J240+част!J240</f>
        <v>0</v>
      </c>
      <c s="41">
        <f>гос!K240+част!K240</f>
        <v>0</v>
      </c>
      <c s="41">
        <f>гос!L240+част!L240</f>
        <v>0</v>
      </c>
      <c s="41">
        <f>гос!M240+част!M240</f>
        <v>1</v>
      </c>
      <c s="41">
        <f>гос!N240+част!N240</f>
        <v>1</v>
      </c>
      <c s="41">
        <f>гос!O240+част!O240</f>
        <v>0</v>
      </c>
      <c s="41">
        <f>гос!P240+част!P240</f>
        <v>0</v>
      </c>
      <c s="41">
        <f>гос!Q240+част!Q240</f>
        <v>0</v>
      </c>
      <c s="41">
        <f>гос!R240+част!R240</f>
        <v>0</v>
      </c>
      <c s="8">
        <f t="shared" si="10"/>
        <v>2</v>
      </c>
      <c s="8">
        <f t="shared" si="11"/>
        <v>2</v>
      </c>
      <c s="184"/>
    </row>
    <row r="241" spans="1:22" ht="15">
      <c r="A241" s="5">
        <v>233</v>
      </c>
      <c s="24" t="s">
        <v>396</v>
      </c>
      <c s="24" t="s">
        <v>397</v>
      </c>
      <c s="41">
        <f>гос!D241+част!D241</f>
        <v>0</v>
      </c>
      <c s="41">
        <f>гос!E241+част!E241</f>
        <v>0</v>
      </c>
      <c s="41">
        <f>гос!F241+част!F241</f>
        <v>0</v>
      </c>
      <c s="41">
        <f>гос!G241+част!G241</f>
        <v>0</v>
      </c>
      <c s="41">
        <f>гос!H241+част!H241</f>
        <v>0</v>
      </c>
      <c s="4"/>
      <c s="41">
        <f>гос!I241+част!I241</f>
        <v>0</v>
      </c>
      <c s="41">
        <f>гос!J241+част!J241</f>
        <v>0</v>
      </c>
      <c s="41">
        <f>гос!K241+част!K241</f>
        <v>0</v>
      </c>
      <c s="41">
        <f>гос!L241+част!L241</f>
        <v>0</v>
      </c>
      <c s="41">
        <f>гос!M241+част!M241</f>
        <v>0</v>
      </c>
      <c s="41">
        <f>гос!N241+част!N241</f>
        <v>0</v>
      </c>
      <c s="41">
        <f>гос!O241+част!O241</f>
        <v>0</v>
      </c>
      <c s="41">
        <f>гос!P241+част!P241</f>
        <v>0</v>
      </c>
      <c s="41">
        <f>гос!Q241+част!Q241</f>
        <v>0</v>
      </c>
      <c s="41">
        <f>гос!R241+част!R241</f>
        <v>0</v>
      </c>
      <c s="8">
        <f t="shared" si="10"/>
        <v>0</v>
      </c>
      <c s="8">
        <f t="shared" si="11"/>
        <v>0</v>
      </c>
      <c s="184"/>
    </row>
    <row r="242" spans="1:22" ht="15">
      <c r="A242" s="5">
        <v>234</v>
      </c>
      <c s="24" t="s">
        <v>398</v>
      </c>
      <c s="24" t="s">
        <v>399</v>
      </c>
      <c s="41">
        <f>гос!D242+част!D242</f>
        <v>91</v>
      </c>
      <c s="41">
        <f>гос!E242+част!E242</f>
        <v>91</v>
      </c>
      <c s="41">
        <f>гос!F242+част!F242</f>
        <v>71</v>
      </c>
      <c s="41">
        <f>гос!G242+част!G242</f>
        <v>71</v>
      </c>
      <c s="41">
        <f>гос!H242+част!H242</f>
        <v>36</v>
      </c>
      <c s="4">
        <f t="shared" si="12"/>
        <v>78.021978021978029</v>
      </c>
      <c s="41">
        <f>гос!I242+част!I242</f>
        <v>0</v>
      </c>
      <c s="41">
        <f>гос!J242+част!J242</f>
        <v>0</v>
      </c>
      <c s="41">
        <f>гос!K242+част!K242</f>
        <v>0</v>
      </c>
      <c s="41">
        <f>гос!L242+част!L242</f>
        <v>0</v>
      </c>
      <c s="41">
        <f>гос!M242+част!M242</f>
        <v>1</v>
      </c>
      <c s="41">
        <f>гос!N242+част!N242</f>
        <v>1</v>
      </c>
      <c s="41">
        <f>гос!O242+част!O242</f>
        <v>0</v>
      </c>
      <c s="41">
        <f>гос!P242+част!P242</f>
        <v>0</v>
      </c>
      <c s="41">
        <f>гос!Q242+част!Q242</f>
        <v>10</v>
      </c>
      <c s="41">
        <f>гос!R242+част!R242</f>
        <v>10</v>
      </c>
      <c s="8">
        <f t="shared" si="10"/>
        <v>9</v>
      </c>
      <c s="8">
        <f t="shared" si="11"/>
        <v>9</v>
      </c>
      <c s="184"/>
    </row>
    <row r="243" spans="1:22" ht="15">
      <c r="A243" s="5">
        <v>235</v>
      </c>
      <c s="24" t="s">
        <v>400</v>
      </c>
      <c s="24" t="s">
        <v>294</v>
      </c>
      <c s="41" t="e">
        <f>гос!D243+част!D243</f>
        <v>#REF!</v>
      </c>
      <c s="41" t="e">
        <f>гос!E243+част!E243</f>
        <v>#REF!</v>
      </c>
      <c s="41" t="e">
        <f>гос!F243+част!F243</f>
        <v>#REF!</v>
      </c>
      <c s="41" t="e">
        <f>гос!G243+част!G243</f>
        <v>#REF!</v>
      </c>
      <c s="41" t="e">
        <f>гос!H243+част!H243</f>
        <v>#REF!</v>
      </c>
      <c s="4"/>
      <c s="41" t="e">
        <f>гос!I243+част!I243</f>
        <v>#REF!</v>
      </c>
      <c s="41" t="e">
        <f>гос!J243+част!J243</f>
        <v>#REF!</v>
      </c>
      <c s="41" t="e">
        <f>гос!K243+част!K243</f>
        <v>#REF!</v>
      </c>
      <c s="41" t="e">
        <f>гос!L243+част!L243</f>
        <v>#REF!</v>
      </c>
      <c s="41" t="e">
        <f>гос!M243+част!M243</f>
        <v>#REF!</v>
      </c>
      <c s="41" t="e">
        <f>гос!N243+част!N243</f>
        <v>#REF!</v>
      </c>
      <c s="41" t="e">
        <f>гос!O243+част!O243</f>
        <v>#REF!</v>
      </c>
      <c s="41" t="e">
        <f>гос!P243+част!P243</f>
        <v>#REF!</v>
      </c>
      <c s="41" t="e">
        <f>гос!Q243+част!Q243</f>
        <v>#REF!</v>
      </c>
      <c s="41" t="e">
        <f>гос!R243+част!R243</f>
        <v>#REF!</v>
      </c>
      <c s="8" t="e">
        <f t="shared" si="10"/>
        <v>#REF!</v>
      </c>
      <c s="8" t="e">
        <f t="shared" si="11"/>
        <v>#REF!</v>
      </c>
      <c s="184"/>
    </row>
    <row r="244" spans="1:22" ht="28.5">
      <c r="A244" s="5">
        <v>236</v>
      </c>
      <c s="6">
        <v>7161700</v>
      </c>
      <c s="7" t="s">
        <v>401</v>
      </c>
      <c s="41" t="e">
        <f>гос!D244+част!D244</f>
        <v>#REF!</v>
      </c>
      <c s="41" t="e">
        <f>гос!E244+част!E244</f>
        <v>#REF!</v>
      </c>
      <c s="41" t="e">
        <f>гос!F244+част!F244</f>
        <v>#REF!</v>
      </c>
      <c s="41" t="e">
        <f>гос!G244+част!G244</f>
        <v>#REF!</v>
      </c>
      <c s="41" t="e">
        <f>гос!H244+част!H244</f>
        <v>#REF!</v>
      </c>
      <c s="4"/>
      <c s="41" t="e">
        <f>гос!I244+част!I244</f>
        <v>#REF!</v>
      </c>
      <c s="41" t="e">
        <f>гос!J244+част!J244</f>
        <v>#REF!</v>
      </c>
      <c s="41" t="e">
        <f>гос!K244+част!K244</f>
        <v>#REF!</v>
      </c>
      <c s="41" t="e">
        <f>гос!L244+част!L244</f>
        <v>#REF!</v>
      </c>
      <c s="41" t="e">
        <f>гос!M244+част!M244</f>
        <v>#REF!</v>
      </c>
      <c s="41" t="e">
        <f>гос!N244+част!N244</f>
        <v>#REF!</v>
      </c>
      <c s="41" t="e">
        <f>гос!O244+част!O244</f>
        <v>#REF!</v>
      </c>
      <c s="41" t="e">
        <f>гос!P244+част!P244</f>
        <v>#REF!</v>
      </c>
      <c s="41" t="e">
        <f>гос!Q244+част!Q244</f>
        <v>#REF!</v>
      </c>
      <c s="41" t="e">
        <f>гос!R244+част!R244</f>
        <v>#REF!</v>
      </c>
      <c s="8" t="e">
        <f t="shared" si="10"/>
        <v>#REF!</v>
      </c>
      <c s="8" t="e">
        <f t="shared" si="11"/>
        <v>#REF!</v>
      </c>
      <c s="184"/>
    </row>
    <row r="245" spans="1:22" ht="25.5">
      <c r="A245" s="5">
        <v>237</v>
      </c>
      <c s="24" t="s">
        <v>402</v>
      </c>
      <c s="24" t="s">
        <v>403</v>
      </c>
      <c s="41" t="e">
        <f>гос!D245+част!D245</f>
        <v>#REF!</v>
      </c>
      <c s="41" t="e">
        <f>гос!E245+част!E245</f>
        <v>#REF!</v>
      </c>
      <c s="41" t="e">
        <f>гос!F245+част!F245</f>
        <v>#REF!</v>
      </c>
      <c s="41" t="e">
        <f>гос!G245+част!G245</f>
        <v>#REF!</v>
      </c>
      <c s="41" t="e">
        <f>гос!H245+част!H245</f>
        <v>#REF!</v>
      </c>
      <c s="4"/>
      <c s="41" t="e">
        <f>гос!I245+част!I245</f>
        <v>#REF!</v>
      </c>
      <c s="41" t="e">
        <f>гос!J245+част!J245</f>
        <v>#REF!</v>
      </c>
      <c s="41" t="e">
        <f>гос!K245+част!K245</f>
        <v>#REF!</v>
      </c>
      <c s="41" t="e">
        <f>гос!L245+част!L245</f>
        <v>#REF!</v>
      </c>
      <c s="41" t="e">
        <f>гос!M245+част!M245</f>
        <v>#REF!</v>
      </c>
      <c s="41" t="e">
        <f>гос!N245+част!N245</f>
        <v>#REF!</v>
      </c>
      <c s="41" t="e">
        <f>гос!O245+част!O245</f>
        <v>#REF!</v>
      </c>
      <c s="41" t="e">
        <f>гос!P245+част!P245</f>
        <v>#REF!</v>
      </c>
      <c s="41" t="e">
        <f>гос!Q245+част!Q245</f>
        <v>#REF!</v>
      </c>
      <c s="41" t="e">
        <f>гос!R245+част!R245</f>
        <v>#REF!</v>
      </c>
      <c s="8" t="e">
        <f t="shared" si="10"/>
        <v>#REF!</v>
      </c>
      <c s="8" t="e">
        <f t="shared" si="11"/>
        <v>#REF!</v>
      </c>
      <c s="184"/>
    </row>
    <row r="246" spans="1:22" ht="15">
      <c r="A246" s="5">
        <v>238</v>
      </c>
      <c s="24" t="s">
        <v>404</v>
      </c>
      <c s="24" t="s">
        <v>405</v>
      </c>
      <c s="41" t="e">
        <f>гос!D246+част!D246</f>
        <v>#REF!</v>
      </c>
      <c s="41" t="e">
        <f>гос!E246+част!E246</f>
        <v>#REF!</v>
      </c>
      <c s="41" t="e">
        <f>гос!F246+част!F246</f>
        <v>#REF!</v>
      </c>
      <c s="41" t="e">
        <f>гос!G246+част!G246</f>
        <v>#REF!</v>
      </c>
      <c s="41" t="e">
        <f>гос!H246+част!H246</f>
        <v>#REF!</v>
      </c>
      <c s="4"/>
      <c s="41" t="e">
        <f>гос!I246+част!I246</f>
        <v>#REF!</v>
      </c>
      <c s="41" t="e">
        <f>гос!J246+част!J246</f>
        <v>#REF!</v>
      </c>
      <c s="41" t="e">
        <f>гос!K246+част!K246</f>
        <v>#REF!</v>
      </c>
      <c s="41" t="e">
        <f>гос!L246+част!L246</f>
        <v>#REF!</v>
      </c>
      <c s="41" t="e">
        <f>гос!M246+част!M246</f>
        <v>#REF!</v>
      </c>
      <c s="41" t="e">
        <f>гос!N246+част!N246</f>
        <v>#REF!</v>
      </c>
      <c s="41" t="e">
        <f>гос!O246+част!O246</f>
        <v>#REF!</v>
      </c>
      <c s="41" t="e">
        <f>гос!P246+част!P246</f>
        <v>#REF!</v>
      </c>
      <c s="41" t="e">
        <f>гос!Q246+част!Q246</f>
        <v>#REF!</v>
      </c>
      <c s="41" t="e">
        <f>гос!R246+част!R246</f>
        <v>#REF!</v>
      </c>
      <c s="8" t="e">
        <f t="shared" si="10"/>
        <v>#REF!</v>
      </c>
      <c s="8" t="e">
        <f t="shared" si="11"/>
        <v>#REF!</v>
      </c>
      <c s="184"/>
    </row>
    <row r="247" spans="1:22" ht="15">
      <c r="A247" s="5">
        <v>239</v>
      </c>
      <c s="6">
        <v>7210200</v>
      </c>
      <c s="7" t="s">
        <v>406</v>
      </c>
      <c s="41" t="e">
        <f>гос!D247+част!D247</f>
        <v>#REF!</v>
      </c>
      <c s="41" t="e">
        <f>гос!E247+част!E247</f>
        <v>#REF!</v>
      </c>
      <c s="41" t="e">
        <f>гос!F247+част!F247</f>
        <v>#REF!</v>
      </c>
      <c s="41" t="e">
        <f>гос!G247+част!G247</f>
        <v>#REF!</v>
      </c>
      <c s="41" t="e">
        <f>гос!H247+част!H247</f>
        <v>#REF!</v>
      </c>
      <c s="4"/>
      <c s="41" t="e">
        <f>гос!I247+част!I247</f>
        <v>#REF!</v>
      </c>
      <c s="41" t="e">
        <f>гос!J247+част!J247</f>
        <v>#REF!</v>
      </c>
      <c s="41" t="e">
        <f>гос!K247+част!K247</f>
        <v>#REF!</v>
      </c>
      <c s="41" t="e">
        <f>гос!L247+част!L247</f>
        <v>#REF!</v>
      </c>
      <c s="41" t="e">
        <f>гос!M247+част!M247</f>
        <v>#REF!</v>
      </c>
      <c s="41" t="e">
        <f>гос!N247+част!N247</f>
        <v>#REF!</v>
      </c>
      <c s="41" t="e">
        <f>гос!O247+част!O247</f>
        <v>#REF!</v>
      </c>
      <c s="41" t="e">
        <f>гос!P247+част!P247</f>
        <v>#REF!</v>
      </c>
      <c s="41" t="e">
        <f>гос!Q247+част!Q247</f>
        <v>#REF!</v>
      </c>
      <c s="41" t="e">
        <f>гос!R247+част!R247</f>
        <v>#REF!</v>
      </c>
      <c s="8" t="e">
        <f t="shared" si="10"/>
        <v>#REF!</v>
      </c>
      <c s="8" t="e">
        <f t="shared" si="11"/>
        <v>#REF!</v>
      </c>
      <c s="184"/>
    </row>
    <row r="248" spans="1:22" ht="15">
      <c r="A248" s="5">
        <v>240</v>
      </c>
      <c s="24" t="s">
        <v>407</v>
      </c>
      <c s="24" t="s">
        <v>408</v>
      </c>
      <c s="41" t="e">
        <f>гос!D248+част!D248</f>
        <v>#REF!</v>
      </c>
      <c s="41" t="e">
        <f>гос!E248+част!E248</f>
        <v>#REF!</v>
      </c>
      <c s="41" t="e">
        <f>гос!F248+част!F248</f>
        <v>#REF!</v>
      </c>
      <c s="41" t="e">
        <f>гос!G248+част!G248</f>
        <v>#REF!</v>
      </c>
      <c s="41" t="e">
        <f>гос!H248+част!H248</f>
        <v>#REF!</v>
      </c>
      <c s="4"/>
      <c s="41" t="e">
        <f>гос!I248+част!I248</f>
        <v>#REF!</v>
      </c>
      <c s="41" t="e">
        <f>гос!J248+част!J248</f>
        <v>#REF!</v>
      </c>
      <c s="41" t="e">
        <f>гос!K248+част!K248</f>
        <v>#REF!</v>
      </c>
      <c s="41" t="e">
        <f>гос!L248+част!L248</f>
        <v>#REF!</v>
      </c>
      <c s="41" t="e">
        <f>гос!M248+част!M248</f>
        <v>#REF!</v>
      </c>
      <c s="41" t="e">
        <f>гос!N248+част!N248</f>
        <v>#REF!</v>
      </c>
      <c s="41" t="e">
        <f>гос!O248+част!O248</f>
        <v>#REF!</v>
      </c>
      <c s="41" t="e">
        <f>гос!P248+част!P248</f>
        <v>#REF!</v>
      </c>
      <c s="41" t="e">
        <f>гос!Q248+част!Q248</f>
        <v>#REF!</v>
      </c>
      <c s="41" t="e">
        <f>гос!R248+част!R248</f>
        <v>#REF!</v>
      </c>
      <c s="8" t="e">
        <f t="shared" si="10"/>
        <v>#REF!</v>
      </c>
      <c s="8" t="e">
        <f t="shared" si="11"/>
        <v>#REF!</v>
      </c>
      <c s="184"/>
    </row>
    <row r="249" spans="1:22" ht="25.5">
      <c r="A249" s="5">
        <v>241</v>
      </c>
      <c s="24" t="s">
        <v>409</v>
      </c>
      <c s="24" t="s">
        <v>410</v>
      </c>
      <c s="41" t="e">
        <f>гос!D249+част!D249</f>
        <v>#REF!</v>
      </c>
      <c s="41" t="e">
        <f>гос!E249+част!E249</f>
        <v>#REF!</v>
      </c>
      <c s="41" t="e">
        <f>гос!F249+част!F249</f>
        <v>#REF!</v>
      </c>
      <c s="41" t="e">
        <f>гос!G249+част!G249</f>
        <v>#REF!</v>
      </c>
      <c s="41" t="e">
        <f>гос!H249+част!H249</f>
        <v>#REF!</v>
      </c>
      <c s="4" t="e">
        <f t="shared" si="12"/>
        <v>#REF!</v>
      </c>
      <c s="41" t="e">
        <f>гос!I249+част!I249</f>
        <v>#REF!</v>
      </c>
      <c s="41" t="e">
        <f>гос!J249+част!J249</f>
        <v>#REF!</v>
      </c>
      <c s="41" t="e">
        <f>гос!K249+част!K249</f>
        <v>#REF!</v>
      </c>
      <c s="41" t="e">
        <f>гос!L249+част!L249</f>
        <v>#REF!</v>
      </c>
      <c s="41" t="e">
        <f>гос!M249+част!M249</f>
        <v>#REF!</v>
      </c>
      <c s="41" t="e">
        <f>гос!N249+част!N249</f>
        <v>#REF!</v>
      </c>
      <c s="41" t="e">
        <f>гос!O249+част!O249</f>
        <v>#REF!</v>
      </c>
      <c s="41" t="e">
        <f>гос!P249+част!P249</f>
        <v>#REF!</v>
      </c>
      <c s="41" t="e">
        <f>гос!Q249+част!Q249</f>
        <v>#REF!</v>
      </c>
      <c s="41" t="e">
        <f>гос!R249+част!R249</f>
        <v>#REF!</v>
      </c>
      <c s="8" t="e">
        <f t="shared" si="10"/>
        <v>#REF!</v>
      </c>
      <c s="8" t="e">
        <f t="shared" si="11"/>
        <v>#REF!</v>
      </c>
      <c s="184"/>
    </row>
    <row r="250" spans="1:22" ht="15">
      <c r="A250" s="5">
        <v>242</v>
      </c>
      <c s="24" t="s">
        <v>411</v>
      </c>
      <c s="24" t="s">
        <v>225</v>
      </c>
      <c s="41" t="e">
        <f>гос!D250+част!D250</f>
        <v>#REF!</v>
      </c>
      <c s="41" t="e">
        <f>гос!E250+част!E250</f>
        <v>#REF!</v>
      </c>
      <c s="41" t="e">
        <f>гос!F250+част!F250</f>
        <v>#REF!</v>
      </c>
      <c s="41" t="e">
        <f>гос!G250+част!G250</f>
        <v>#REF!</v>
      </c>
      <c s="41" t="e">
        <f>гос!H250+част!H250</f>
        <v>#REF!</v>
      </c>
      <c s="4" t="e">
        <f t="shared" si="12"/>
        <v>#REF!</v>
      </c>
      <c s="41" t="e">
        <f>гос!I250+част!I250</f>
        <v>#REF!</v>
      </c>
      <c s="41" t="e">
        <f>гос!J250+част!J250</f>
        <v>#REF!</v>
      </c>
      <c s="41" t="e">
        <f>гос!K250+част!K250</f>
        <v>#REF!</v>
      </c>
      <c s="41" t="e">
        <f>гос!L250+част!L250</f>
        <v>#REF!</v>
      </c>
      <c s="41" t="e">
        <f>гос!M250+част!M250</f>
        <v>#REF!</v>
      </c>
      <c s="41" t="e">
        <f>гос!N250+част!N250</f>
        <v>#REF!</v>
      </c>
      <c s="41" t="e">
        <f>гос!O250+част!O250</f>
        <v>#REF!</v>
      </c>
      <c s="41" t="e">
        <f>гос!P250+част!P250</f>
        <v>#REF!</v>
      </c>
      <c s="41" t="e">
        <f>гос!Q250+част!Q250</f>
        <v>#REF!</v>
      </c>
      <c s="41" t="e">
        <f>гос!R250+част!R250</f>
        <v>#REF!</v>
      </c>
      <c s="8" t="e">
        <f t="shared" si="10"/>
        <v>#REF!</v>
      </c>
      <c s="8" t="e">
        <f t="shared" si="11"/>
        <v>#REF!</v>
      </c>
      <c s="184"/>
    </row>
    <row r="251" spans="1:22" ht="28.5">
      <c r="A251" s="5">
        <v>243</v>
      </c>
      <c s="6">
        <v>7210300</v>
      </c>
      <c s="7" t="s">
        <v>412</v>
      </c>
      <c s="41" t="e">
        <f>гос!D251+част!D251</f>
        <v>#REF!</v>
      </c>
      <c s="41" t="e">
        <f>гос!E251+част!E251</f>
        <v>#REF!</v>
      </c>
      <c s="41" t="e">
        <f>гос!F251+част!F251</f>
        <v>#REF!</v>
      </c>
      <c s="41" t="e">
        <f>гос!G251+част!G251</f>
        <v>#REF!</v>
      </c>
      <c s="41" t="e">
        <f>гос!H251+част!H251</f>
        <v>#REF!</v>
      </c>
      <c s="4"/>
      <c s="41" t="e">
        <f>гос!I251+част!I251</f>
        <v>#REF!</v>
      </c>
      <c s="41" t="e">
        <f>гос!J251+част!J251</f>
        <v>#REF!</v>
      </c>
      <c s="41" t="e">
        <f>гос!K251+част!K251</f>
        <v>#REF!</v>
      </c>
      <c s="41" t="e">
        <f>гос!L251+част!L251</f>
        <v>#REF!</v>
      </c>
      <c s="41" t="e">
        <f>гос!M251+част!M251</f>
        <v>#REF!</v>
      </c>
      <c s="41" t="e">
        <f>гос!N251+част!N251</f>
        <v>#REF!</v>
      </c>
      <c s="41" t="e">
        <f>гос!O251+част!O251</f>
        <v>#REF!</v>
      </c>
      <c s="41" t="e">
        <f>гос!P251+част!P251</f>
        <v>#REF!</v>
      </c>
      <c s="41" t="e">
        <f>гос!Q251+част!Q251</f>
        <v>#REF!</v>
      </c>
      <c s="41" t="e">
        <f>гос!R251+част!R251</f>
        <v>#REF!</v>
      </c>
      <c s="8" t="e">
        <f t="shared" si="10"/>
        <v>#REF!</v>
      </c>
      <c s="8" t="e">
        <f t="shared" si="11"/>
        <v>#REF!</v>
      </c>
      <c s="184"/>
    </row>
    <row r="252" spans="1:22" ht="15">
      <c r="A252" s="5">
        <v>244</v>
      </c>
      <c s="24" t="s">
        <v>413</v>
      </c>
      <c s="24" t="s">
        <v>414</v>
      </c>
      <c s="41" t="e">
        <f>гос!D252+част!D252</f>
        <v>#REF!</v>
      </c>
      <c s="41" t="e">
        <f>гос!E252+част!E252</f>
        <v>#REF!</v>
      </c>
      <c s="41" t="e">
        <f>гос!F252+част!F252</f>
        <v>#REF!</v>
      </c>
      <c s="41" t="e">
        <f>гос!G252+част!G252</f>
        <v>#REF!</v>
      </c>
      <c s="41" t="e">
        <f>гос!H252+част!H252</f>
        <v>#REF!</v>
      </c>
      <c s="4"/>
      <c s="41" t="e">
        <f>гос!I252+част!I252</f>
        <v>#REF!</v>
      </c>
      <c s="41" t="e">
        <f>гос!J252+част!J252</f>
        <v>#REF!</v>
      </c>
      <c s="41" t="e">
        <f>гос!K252+част!K252</f>
        <v>#REF!</v>
      </c>
      <c s="41" t="e">
        <f>гос!L252+част!L252</f>
        <v>#REF!</v>
      </c>
      <c s="41" t="e">
        <f>гос!M252+част!M252</f>
        <v>#REF!</v>
      </c>
      <c s="41" t="e">
        <f>гос!N252+част!N252</f>
        <v>#REF!</v>
      </c>
      <c s="41" t="e">
        <f>гос!O252+част!O252</f>
        <v>#REF!</v>
      </c>
      <c s="41" t="e">
        <f>гос!P252+част!P252</f>
        <v>#REF!</v>
      </c>
      <c s="41" t="e">
        <f>гос!Q252+част!Q252</f>
        <v>#REF!</v>
      </c>
      <c s="41" t="e">
        <f>гос!R252+част!R252</f>
        <v>#REF!</v>
      </c>
      <c s="8" t="e">
        <f t="shared" si="10"/>
        <v>#REF!</v>
      </c>
      <c s="8" t="e">
        <f t="shared" si="11"/>
        <v>#REF!</v>
      </c>
      <c s="184"/>
    </row>
    <row r="253" spans="1:22" ht="15">
      <c r="A253" s="5">
        <v>245</v>
      </c>
      <c s="24" t="s">
        <v>415</v>
      </c>
      <c s="24" t="s">
        <v>416</v>
      </c>
      <c s="41" t="e">
        <f>гос!D253+част!D253</f>
        <v>#REF!</v>
      </c>
      <c s="41" t="e">
        <f>гос!E253+част!E253</f>
        <v>#REF!</v>
      </c>
      <c s="41" t="e">
        <f>гос!F253+част!F253</f>
        <v>#REF!</v>
      </c>
      <c s="41" t="e">
        <f>гос!G253+част!G253</f>
        <v>#REF!</v>
      </c>
      <c s="41" t="e">
        <f>гос!H253+част!H253</f>
        <v>#REF!</v>
      </c>
      <c s="4" t="e">
        <f t="shared" si="12"/>
        <v>#REF!</v>
      </c>
      <c s="41" t="e">
        <f>гос!I253+част!I253</f>
        <v>#REF!</v>
      </c>
      <c s="41" t="e">
        <f>гос!J253+част!J253</f>
        <v>#REF!</v>
      </c>
      <c s="41" t="e">
        <f>гос!K253+част!K253</f>
        <v>#REF!</v>
      </c>
      <c s="41" t="e">
        <f>гос!L253+част!L253</f>
        <v>#REF!</v>
      </c>
      <c s="41" t="e">
        <f>гос!M253+част!M253</f>
        <v>#REF!</v>
      </c>
      <c s="41" t="e">
        <f>гос!N253+част!N253</f>
        <v>#REF!</v>
      </c>
      <c s="41" t="e">
        <f>гос!O253+част!O253</f>
        <v>#REF!</v>
      </c>
      <c s="41" t="e">
        <f>гос!P253+част!P253</f>
        <v>#REF!</v>
      </c>
      <c s="41" t="e">
        <f>гос!Q253+част!Q253</f>
        <v>#REF!</v>
      </c>
      <c s="41" t="e">
        <f>гос!R253+част!R253</f>
        <v>#REF!</v>
      </c>
      <c s="8" t="e">
        <f t="shared" si="10"/>
        <v>#REF!</v>
      </c>
      <c s="8" t="e">
        <f t="shared" si="11"/>
        <v>#REF!</v>
      </c>
      <c s="184"/>
    </row>
    <row r="254" spans="1:22" ht="15">
      <c r="A254" s="5">
        <v>246</v>
      </c>
      <c s="24" t="s">
        <v>417</v>
      </c>
      <c s="24" t="s">
        <v>418</v>
      </c>
      <c s="41" t="e">
        <f>гос!D254+част!D254</f>
        <v>#REF!</v>
      </c>
      <c s="41" t="e">
        <f>гос!E254+част!E254</f>
        <v>#REF!</v>
      </c>
      <c s="41" t="e">
        <f>гос!F254+част!F254</f>
        <v>#REF!</v>
      </c>
      <c s="41" t="e">
        <f>гос!G254+част!G254</f>
        <v>#REF!</v>
      </c>
      <c s="41" t="e">
        <f>гос!H254+част!H254</f>
        <v>#REF!</v>
      </c>
      <c s="4" t="e">
        <f t="shared" si="12"/>
        <v>#REF!</v>
      </c>
      <c s="41" t="e">
        <f>гос!I254+част!I254</f>
        <v>#REF!</v>
      </c>
      <c s="41" t="e">
        <f>гос!J254+част!J254</f>
        <v>#REF!</v>
      </c>
      <c s="41" t="e">
        <f>гос!K254+част!K254</f>
        <v>#REF!</v>
      </c>
      <c s="41" t="e">
        <f>гос!L254+част!L254</f>
        <v>#REF!</v>
      </c>
      <c s="41" t="e">
        <f>гос!M254+част!M254</f>
        <v>#REF!</v>
      </c>
      <c s="41" t="e">
        <f>гос!N254+част!N254</f>
        <v>#REF!</v>
      </c>
      <c s="41" t="e">
        <f>гос!O254+част!O254</f>
        <v>#REF!</v>
      </c>
      <c s="41" t="e">
        <f>гос!P254+част!P254</f>
        <v>#REF!</v>
      </c>
      <c s="41" t="e">
        <f>гос!Q254+част!Q254</f>
        <v>#REF!</v>
      </c>
      <c s="41" t="e">
        <f>гос!R254+част!R254</f>
        <v>#REF!</v>
      </c>
      <c s="8" t="e">
        <f t="shared" si="10"/>
        <v>#REF!</v>
      </c>
      <c s="8" t="e">
        <f t="shared" si="11"/>
        <v>#REF!</v>
      </c>
      <c s="184"/>
    </row>
    <row r="255" spans="1:22" ht="25.5">
      <c r="A255" s="5">
        <v>247</v>
      </c>
      <c s="24" t="s">
        <v>419</v>
      </c>
      <c s="24" t="s">
        <v>420</v>
      </c>
      <c s="41" t="e">
        <f>гос!D255+част!D255</f>
        <v>#REF!</v>
      </c>
      <c s="41" t="e">
        <f>гос!E255+част!E255</f>
        <v>#REF!</v>
      </c>
      <c s="41" t="e">
        <f>гос!F255+част!F255</f>
        <v>#REF!</v>
      </c>
      <c s="41" t="e">
        <f>гос!G255+част!G255</f>
        <v>#REF!</v>
      </c>
      <c s="41" t="e">
        <f>гос!H255+част!H255</f>
        <v>#REF!</v>
      </c>
      <c s="4"/>
      <c s="41" t="e">
        <f>гос!I255+част!I255</f>
        <v>#REF!</v>
      </c>
      <c s="41" t="e">
        <f>гос!J255+част!J255</f>
        <v>#REF!</v>
      </c>
      <c s="41" t="e">
        <f>гос!K255+част!K255</f>
        <v>#REF!</v>
      </c>
      <c s="41" t="e">
        <f>гос!L255+част!L255</f>
        <v>#REF!</v>
      </c>
      <c s="41" t="e">
        <f>гос!M255+част!M255</f>
        <v>#REF!</v>
      </c>
      <c s="41" t="e">
        <f>гос!N255+част!N255</f>
        <v>#REF!</v>
      </c>
      <c s="41" t="e">
        <f>гос!O255+част!O255</f>
        <v>#REF!</v>
      </c>
      <c s="41" t="e">
        <f>гос!P255+част!P255</f>
        <v>#REF!</v>
      </c>
      <c s="41" t="e">
        <f>гос!Q255+част!Q255</f>
        <v>#REF!</v>
      </c>
      <c s="41" t="e">
        <f>гос!R255+част!R255</f>
        <v>#REF!</v>
      </c>
      <c s="8" t="e">
        <f t="shared" si="10"/>
        <v>#REF!</v>
      </c>
      <c s="8" t="e">
        <f t="shared" si="11"/>
        <v>#REF!</v>
      </c>
      <c s="184"/>
    </row>
    <row r="256" spans="1:22" ht="15">
      <c r="A256" s="5">
        <v>248</v>
      </c>
      <c s="24" t="s">
        <v>421</v>
      </c>
      <c s="24" t="s">
        <v>225</v>
      </c>
      <c s="41" t="e">
        <f>гос!D256+част!D256</f>
        <v>#REF!</v>
      </c>
      <c s="41" t="e">
        <f>гос!E256+част!E256</f>
        <v>#REF!</v>
      </c>
      <c s="41" t="e">
        <f>гос!F256+част!F256</f>
        <v>#REF!</v>
      </c>
      <c s="41" t="e">
        <f>гос!G256+част!G256</f>
        <v>#REF!</v>
      </c>
      <c s="41" t="e">
        <f>гос!H256+част!H256</f>
        <v>#REF!</v>
      </c>
      <c s="4" t="e">
        <f t="shared" si="12"/>
        <v>#REF!</v>
      </c>
      <c s="41" t="e">
        <f>гос!I256+част!I256</f>
        <v>#REF!</v>
      </c>
      <c s="41" t="e">
        <f>гос!J256+част!J256</f>
        <v>#REF!</v>
      </c>
      <c s="41" t="e">
        <f>гос!K256+част!K256</f>
        <v>#REF!</v>
      </c>
      <c s="41" t="e">
        <f>гос!L256+част!L256</f>
        <v>#REF!</v>
      </c>
      <c s="41" t="e">
        <f>гос!M256+част!M256</f>
        <v>#REF!</v>
      </c>
      <c s="41" t="e">
        <f>гос!N256+част!N256</f>
        <v>#REF!</v>
      </c>
      <c s="41" t="e">
        <f>гос!O256+част!O256</f>
        <v>#REF!</v>
      </c>
      <c s="41" t="e">
        <f>гос!P256+част!P256</f>
        <v>#REF!</v>
      </c>
      <c s="41" t="e">
        <f>гос!Q256+част!Q256</f>
        <v>#REF!</v>
      </c>
      <c s="41" t="e">
        <f>гос!R256+част!R256</f>
        <v>#REF!</v>
      </c>
      <c s="8" t="e">
        <f t="shared" si="10"/>
        <v>#REF!</v>
      </c>
      <c s="8" t="e">
        <f t="shared" si="11"/>
        <v>#REF!</v>
      </c>
      <c s="184"/>
    </row>
    <row r="257" spans="1:22" ht="15">
      <c r="A257" s="5">
        <v>249</v>
      </c>
      <c s="6">
        <v>7210400</v>
      </c>
      <c s="11" t="s">
        <v>422</v>
      </c>
      <c s="41" t="e">
        <f>гос!D257+част!D257</f>
        <v>#REF!</v>
      </c>
      <c s="41" t="e">
        <f>гос!E257+част!E257</f>
        <v>#REF!</v>
      </c>
      <c s="41" t="e">
        <f>гос!F257+част!F257</f>
        <v>#REF!</v>
      </c>
      <c s="41" t="e">
        <f>гос!G257+част!G257</f>
        <v>#REF!</v>
      </c>
      <c s="41" t="e">
        <f>гос!H257+част!H257</f>
        <v>#REF!</v>
      </c>
      <c s="4"/>
      <c s="41" t="e">
        <f>гос!I257+част!I257</f>
        <v>#REF!</v>
      </c>
      <c s="41" t="e">
        <f>гос!J257+част!J257</f>
        <v>#REF!</v>
      </c>
      <c s="41" t="e">
        <f>гос!K257+част!K257</f>
        <v>#REF!</v>
      </c>
      <c s="41" t="e">
        <f>гос!L257+част!L257</f>
        <v>#REF!</v>
      </c>
      <c s="41" t="e">
        <f>гос!M257+част!M257</f>
        <v>#REF!</v>
      </c>
      <c s="41" t="e">
        <f>гос!N257+част!N257</f>
        <v>#REF!</v>
      </c>
      <c s="41" t="e">
        <f>гос!O257+част!O257</f>
        <v>#REF!</v>
      </c>
      <c s="41" t="e">
        <f>гос!P257+част!P257</f>
        <v>#REF!</v>
      </c>
      <c s="41" t="e">
        <f>гос!Q257+част!Q257</f>
        <v>#REF!</v>
      </c>
      <c s="41" t="e">
        <f>гос!R257+част!R257</f>
        <v>#REF!</v>
      </c>
      <c s="8" t="e">
        <f t="shared" si="10"/>
        <v>#REF!</v>
      </c>
      <c s="8" t="e">
        <f t="shared" si="11"/>
        <v>#REF!</v>
      </c>
      <c s="184"/>
    </row>
    <row r="258" spans="1:22" ht="15">
      <c r="A258" s="5">
        <v>250</v>
      </c>
      <c s="24" t="s">
        <v>423</v>
      </c>
      <c s="24" t="s">
        <v>424</v>
      </c>
      <c s="41" t="e">
        <f>гос!D258+част!D258</f>
        <v>#REF!</v>
      </c>
      <c s="41" t="e">
        <f>гос!E258+част!E258</f>
        <v>#REF!</v>
      </c>
      <c s="41" t="e">
        <f>гос!F258+част!F258</f>
        <v>#REF!</v>
      </c>
      <c s="41" t="e">
        <f>гос!G258+част!G258</f>
        <v>#REF!</v>
      </c>
      <c s="41" t="e">
        <f>гос!H258+част!H258</f>
        <v>#REF!</v>
      </c>
      <c s="4" t="e">
        <f t="shared" si="12"/>
        <v>#REF!</v>
      </c>
      <c s="41" t="e">
        <f>гос!I258+част!I258</f>
        <v>#REF!</v>
      </c>
      <c s="41" t="e">
        <f>гос!J258+част!J258</f>
        <v>#REF!</v>
      </c>
      <c s="41" t="e">
        <f>гос!K258+част!K258</f>
        <v>#REF!</v>
      </c>
      <c s="41" t="e">
        <f>гос!L258+част!L258</f>
        <v>#REF!</v>
      </c>
      <c s="41" t="e">
        <f>гос!M258+част!M258</f>
        <v>#REF!</v>
      </c>
      <c s="41" t="e">
        <f>гос!N258+част!N258</f>
        <v>#REF!</v>
      </c>
      <c s="41" t="e">
        <f>гос!O258+част!O258</f>
        <v>#REF!</v>
      </c>
      <c s="41" t="e">
        <f>гос!P258+част!P258</f>
        <v>#REF!</v>
      </c>
      <c s="41" t="e">
        <f>гос!Q258+част!Q258</f>
        <v>#REF!</v>
      </c>
      <c s="41" t="e">
        <f>гос!R258+част!R258</f>
        <v>#REF!</v>
      </c>
      <c s="8" t="e">
        <f t="shared" si="10"/>
        <v>#REF!</v>
      </c>
      <c s="8" t="e">
        <f t="shared" si="11"/>
        <v>#REF!</v>
      </c>
      <c s="184"/>
    </row>
    <row r="259" spans="1:22" ht="15">
      <c r="A259" s="5">
        <v>251</v>
      </c>
      <c s="24" t="s">
        <v>425</v>
      </c>
      <c s="24" t="s">
        <v>225</v>
      </c>
      <c s="41" t="e">
        <f>гос!D259+част!D259</f>
        <v>#REF!</v>
      </c>
      <c s="41" t="e">
        <f>гос!E259+част!E259</f>
        <v>#REF!</v>
      </c>
      <c s="41" t="e">
        <f>гос!F259+част!F259</f>
        <v>#REF!</v>
      </c>
      <c s="41" t="e">
        <f>гос!G259+част!G259</f>
        <v>#REF!</v>
      </c>
      <c s="41" t="e">
        <f>гос!H259+част!H259</f>
        <v>#REF!</v>
      </c>
      <c s="4"/>
      <c s="41" t="e">
        <f>гос!I259+част!I259</f>
        <v>#REF!</v>
      </c>
      <c s="41" t="e">
        <f>гос!J259+част!J259</f>
        <v>#REF!</v>
      </c>
      <c s="41" t="e">
        <f>гос!K259+част!K259</f>
        <v>#REF!</v>
      </c>
      <c s="41" t="e">
        <f>гос!L259+част!L259</f>
        <v>#REF!</v>
      </c>
      <c s="41" t="e">
        <f>гос!M259+част!M259</f>
        <v>#REF!</v>
      </c>
      <c s="41" t="e">
        <f>гос!N259+част!N259</f>
        <v>#REF!</v>
      </c>
      <c s="41" t="e">
        <f>гос!O259+част!O259</f>
        <v>#REF!</v>
      </c>
      <c s="41" t="e">
        <f>гос!P259+част!P259</f>
        <v>#REF!</v>
      </c>
      <c s="41" t="e">
        <f>гос!Q259+част!Q259</f>
        <v>#REF!</v>
      </c>
      <c s="41" t="e">
        <f>гос!R259+част!R259</f>
        <v>#REF!</v>
      </c>
      <c s="8" t="e">
        <f t="shared" si="10"/>
        <v>#REF!</v>
      </c>
      <c s="8" t="e">
        <f t="shared" si="11"/>
        <v>#REF!</v>
      </c>
      <c s="184"/>
    </row>
    <row r="260" spans="1:22" ht="28.5">
      <c r="A260" s="5">
        <v>252</v>
      </c>
      <c s="6">
        <v>7210600</v>
      </c>
      <c s="7" t="s">
        <v>426</v>
      </c>
      <c s="41" t="e">
        <f>гос!D260+част!D260</f>
        <v>#REF!</v>
      </c>
      <c s="41" t="e">
        <f>гос!E260+част!E260</f>
        <v>#REF!</v>
      </c>
      <c s="41" t="e">
        <f>гос!F260+част!F260</f>
        <v>#REF!</v>
      </c>
      <c s="41" t="e">
        <f>гос!G260+част!G260</f>
        <v>#REF!</v>
      </c>
      <c s="41" t="e">
        <f>гос!H260+част!H260</f>
        <v>#REF!</v>
      </c>
      <c s="4"/>
      <c s="41" t="e">
        <f>гос!I260+част!I260</f>
        <v>#REF!</v>
      </c>
      <c s="41" t="e">
        <f>гос!J260+част!J260</f>
        <v>#REF!</v>
      </c>
      <c s="41" t="e">
        <f>гос!K260+част!K260</f>
        <v>#REF!</v>
      </c>
      <c s="41" t="e">
        <f>гос!L260+част!L260</f>
        <v>#REF!</v>
      </c>
      <c s="41" t="e">
        <f>гос!M260+част!M260</f>
        <v>#REF!</v>
      </c>
      <c s="41" t="e">
        <f>гос!N260+част!N260</f>
        <v>#REF!</v>
      </c>
      <c s="41" t="e">
        <f>гос!O260+част!O260</f>
        <v>#REF!</v>
      </c>
      <c s="41" t="e">
        <f>гос!P260+част!P260</f>
        <v>#REF!</v>
      </c>
      <c s="41" t="e">
        <f>гос!Q260+част!Q260</f>
        <v>#REF!</v>
      </c>
      <c s="41" t="e">
        <f>гос!R260+част!R260</f>
        <v>#REF!</v>
      </c>
      <c s="8" t="e">
        <f t="shared" si="10"/>
        <v>#REF!</v>
      </c>
      <c s="8" t="e">
        <f t="shared" si="11"/>
        <v>#REF!</v>
      </c>
      <c s="184"/>
    </row>
    <row r="261" spans="1:22" ht="15">
      <c r="A261" s="5">
        <v>253</v>
      </c>
      <c s="24" t="s">
        <v>427</v>
      </c>
      <c s="24" t="s">
        <v>428</v>
      </c>
      <c s="41" t="e">
        <f>гос!D261+част!D261</f>
        <v>#REF!</v>
      </c>
      <c s="41" t="e">
        <f>гос!E261+част!E261</f>
        <v>#REF!</v>
      </c>
      <c s="41" t="e">
        <f>гос!F261+част!F261</f>
        <v>#REF!</v>
      </c>
      <c s="41" t="e">
        <f>гос!G261+част!G261</f>
        <v>#REF!</v>
      </c>
      <c s="41" t="e">
        <f>гос!H261+част!H261</f>
        <v>#REF!</v>
      </c>
      <c s="4"/>
      <c s="41" t="e">
        <f>гос!I261+част!I261</f>
        <v>#REF!</v>
      </c>
      <c s="41" t="e">
        <f>гос!J261+част!J261</f>
        <v>#REF!</v>
      </c>
      <c s="41" t="e">
        <f>гос!K261+част!K261</f>
        <v>#REF!</v>
      </c>
      <c s="41" t="e">
        <f>гос!L261+част!L261</f>
        <v>#REF!</v>
      </c>
      <c s="41" t="e">
        <f>гос!M261+част!M261</f>
        <v>#REF!</v>
      </c>
      <c s="41" t="e">
        <f>гос!N261+част!N261</f>
        <v>#REF!</v>
      </c>
      <c s="41" t="e">
        <f>гос!O261+част!O261</f>
        <v>#REF!</v>
      </c>
      <c s="41" t="e">
        <f>гос!P261+част!P261</f>
        <v>#REF!</v>
      </c>
      <c s="41" t="e">
        <f>гос!Q261+част!Q261</f>
        <v>#REF!</v>
      </c>
      <c s="41" t="e">
        <f>гос!R261+част!R261</f>
        <v>#REF!</v>
      </c>
      <c s="8" t="e">
        <f t="shared" si="10"/>
        <v>#REF!</v>
      </c>
      <c s="8" t="e">
        <f t="shared" si="11"/>
        <v>#REF!</v>
      </c>
      <c s="184"/>
    </row>
    <row r="262" spans="1:22" ht="15">
      <c r="A262" s="5">
        <v>254</v>
      </c>
      <c s="24" t="s">
        <v>429</v>
      </c>
      <c s="24" t="s">
        <v>430</v>
      </c>
      <c s="41" t="e">
        <f>гос!D262+част!D262</f>
        <v>#REF!</v>
      </c>
      <c s="41" t="e">
        <f>гос!E262+част!E262</f>
        <v>#REF!</v>
      </c>
      <c s="41" t="e">
        <f>гос!F262+част!F262</f>
        <v>#REF!</v>
      </c>
      <c s="41" t="e">
        <f>гос!G262+част!G262</f>
        <v>#REF!</v>
      </c>
      <c s="41" t="e">
        <f>гос!H262+част!H262</f>
        <v>#REF!</v>
      </c>
      <c s="4"/>
      <c s="41" t="e">
        <f>гос!I262+част!I262</f>
        <v>#REF!</v>
      </c>
      <c s="41" t="e">
        <f>гос!J262+част!J262</f>
        <v>#REF!</v>
      </c>
      <c s="41" t="e">
        <f>гос!K262+част!K262</f>
        <v>#REF!</v>
      </c>
      <c s="41" t="e">
        <f>гос!L262+част!L262</f>
        <v>#REF!</v>
      </c>
      <c s="41" t="e">
        <f>гос!M262+част!M262</f>
        <v>#REF!</v>
      </c>
      <c s="41" t="e">
        <f>гос!N262+част!N262</f>
        <v>#REF!</v>
      </c>
      <c s="41" t="e">
        <f>гос!O262+част!O262</f>
        <v>#REF!</v>
      </c>
      <c s="41" t="e">
        <f>гос!P262+част!P262</f>
        <v>#REF!</v>
      </c>
      <c s="41" t="e">
        <f>гос!Q262+част!Q262</f>
        <v>#REF!</v>
      </c>
      <c s="41" t="e">
        <f>гос!R262+част!R262</f>
        <v>#REF!</v>
      </c>
      <c s="8" t="e">
        <f t="shared" si="10"/>
        <v>#REF!</v>
      </c>
      <c s="8" t="e">
        <f t="shared" si="11"/>
        <v>#REF!</v>
      </c>
      <c s="184"/>
    </row>
    <row r="263" spans="1:22" ht="15">
      <c r="A263" s="5">
        <v>255</v>
      </c>
      <c s="24" t="s">
        <v>431</v>
      </c>
      <c s="24" t="s">
        <v>432</v>
      </c>
      <c s="41" t="e">
        <f>гос!D263+част!D263</f>
        <v>#REF!</v>
      </c>
      <c s="41" t="e">
        <f>гос!E263+част!E263</f>
        <v>#REF!</v>
      </c>
      <c s="41" t="e">
        <f>гос!F263+част!F263</f>
        <v>#REF!</v>
      </c>
      <c s="41" t="e">
        <f>гос!G263+част!G263</f>
        <v>#REF!</v>
      </c>
      <c s="41" t="e">
        <f>гос!H263+част!H263</f>
        <v>#REF!</v>
      </c>
      <c s="4"/>
      <c s="41" t="e">
        <f>гос!I263+част!I263</f>
        <v>#REF!</v>
      </c>
      <c s="41" t="e">
        <f>гос!J263+част!J263</f>
        <v>#REF!</v>
      </c>
      <c s="41" t="e">
        <f>гос!K263+част!K263</f>
        <v>#REF!</v>
      </c>
      <c s="41" t="e">
        <f>гос!L263+част!L263</f>
        <v>#REF!</v>
      </c>
      <c s="41" t="e">
        <f>гос!M263+част!M263</f>
        <v>#REF!</v>
      </c>
      <c s="41" t="e">
        <f>гос!N263+част!N263</f>
        <v>#REF!</v>
      </c>
      <c s="41" t="e">
        <f>гос!O263+част!O263</f>
        <v>#REF!</v>
      </c>
      <c s="41" t="e">
        <f>гос!P263+част!P263</f>
        <v>#REF!</v>
      </c>
      <c s="41" t="e">
        <f>гос!Q263+част!Q263</f>
        <v>#REF!</v>
      </c>
      <c s="41" t="e">
        <f>гос!R263+част!R263</f>
        <v>#REF!</v>
      </c>
      <c s="8" t="e">
        <f t="shared" si="10"/>
        <v>#REF!</v>
      </c>
      <c s="8" t="e">
        <f t="shared" si="11"/>
        <v>#REF!</v>
      </c>
      <c s="184"/>
    </row>
    <row r="264" spans="1:22" ht="15">
      <c r="A264" s="5">
        <v>256</v>
      </c>
      <c s="24" t="s">
        <v>433</v>
      </c>
      <c s="24" t="s">
        <v>225</v>
      </c>
      <c s="41" t="e">
        <f>гос!D264+част!D264</f>
        <v>#REF!</v>
      </c>
      <c s="41" t="e">
        <f>гос!E264+част!E264</f>
        <v>#REF!</v>
      </c>
      <c s="41" t="e">
        <f>гос!F264+част!F264</f>
        <v>#REF!</v>
      </c>
      <c s="41" t="e">
        <f>гос!G264+част!G264</f>
        <v>#REF!</v>
      </c>
      <c s="41" t="e">
        <f>гос!H264+част!H264</f>
        <v>#REF!</v>
      </c>
      <c s="4"/>
      <c s="41" t="e">
        <f>гос!I264+част!I264</f>
        <v>#REF!</v>
      </c>
      <c s="41" t="e">
        <f>гос!J264+част!J264</f>
        <v>#REF!</v>
      </c>
      <c s="41" t="e">
        <f>гос!K264+част!K264</f>
        <v>#REF!</v>
      </c>
      <c s="41" t="e">
        <f>гос!L264+част!L264</f>
        <v>#REF!</v>
      </c>
      <c s="41" t="e">
        <f>гос!M264+част!M264</f>
        <v>#REF!</v>
      </c>
      <c s="41" t="e">
        <f>гос!N264+част!N264</f>
        <v>#REF!</v>
      </c>
      <c s="41" t="e">
        <f>гос!O264+част!O264</f>
        <v>#REF!</v>
      </c>
      <c s="41" t="e">
        <f>гос!P264+част!P264</f>
        <v>#REF!</v>
      </c>
      <c s="41" t="e">
        <f>гос!Q264+част!Q264</f>
        <v>#REF!</v>
      </c>
      <c s="41" t="e">
        <f>гос!R264+част!R264</f>
        <v>#REF!</v>
      </c>
      <c s="8" t="e">
        <f t="shared" si="10"/>
        <v>#REF!</v>
      </c>
      <c s="8" t="e">
        <f t="shared" si="11"/>
        <v>#REF!</v>
      </c>
      <c s="184"/>
    </row>
    <row r="265" spans="1:22" ht="15">
      <c r="A265" s="5">
        <v>257</v>
      </c>
      <c s="6">
        <v>7211000</v>
      </c>
      <c s="7" t="s">
        <v>434</v>
      </c>
      <c s="41" t="e">
        <f>гос!D265+част!D265</f>
        <v>#REF!</v>
      </c>
      <c s="41" t="e">
        <f>гос!E265+част!E265</f>
        <v>#REF!</v>
      </c>
      <c s="41" t="e">
        <f>гос!F265+част!F265</f>
        <v>#REF!</v>
      </c>
      <c s="41" t="e">
        <f>гос!G265+част!G265</f>
        <v>#REF!</v>
      </c>
      <c s="41" t="e">
        <f>гос!H265+част!H265</f>
        <v>#REF!</v>
      </c>
      <c s="4"/>
      <c s="41" t="e">
        <f>гос!I265+част!I265</f>
        <v>#REF!</v>
      </c>
      <c s="41" t="e">
        <f>гос!J265+част!J265</f>
        <v>#REF!</v>
      </c>
      <c s="41" t="e">
        <f>гос!K265+част!K265</f>
        <v>#REF!</v>
      </c>
      <c s="41" t="e">
        <f>гос!L265+част!L265</f>
        <v>#REF!</v>
      </c>
      <c s="41" t="e">
        <f>гос!M265+част!M265</f>
        <v>#REF!</v>
      </c>
      <c s="41" t="e">
        <f>гос!N265+част!N265</f>
        <v>#REF!</v>
      </c>
      <c s="41" t="e">
        <f>гос!O265+част!O265</f>
        <v>#REF!</v>
      </c>
      <c s="41" t="e">
        <f>гос!P265+част!P265</f>
        <v>#REF!</v>
      </c>
      <c s="41" t="e">
        <f>гос!Q265+част!Q265</f>
        <v>#REF!</v>
      </c>
      <c s="41" t="e">
        <f>гос!R265+част!R265</f>
        <v>#REF!</v>
      </c>
      <c s="8" t="e">
        <f t="shared" si="10"/>
        <v>#REF!</v>
      </c>
      <c s="8" t="e">
        <f t="shared" si="11"/>
        <v>#REF!</v>
      </c>
      <c s="184"/>
    </row>
    <row r="266" spans="1:22" ht="15">
      <c r="A266" s="5">
        <v>258</v>
      </c>
      <c s="24" t="s">
        <v>435</v>
      </c>
      <c s="24" t="s">
        <v>436</v>
      </c>
      <c s="41" t="e">
        <f>гос!D266+част!D266</f>
        <v>#REF!</v>
      </c>
      <c s="41" t="e">
        <f>гос!E266+част!E266</f>
        <v>#REF!</v>
      </c>
      <c s="41" t="e">
        <f>гос!F266+част!F266</f>
        <v>#REF!</v>
      </c>
      <c s="41" t="e">
        <f>гос!G266+част!G266</f>
        <v>#REF!</v>
      </c>
      <c s="41" t="e">
        <f>гос!H266+част!H266</f>
        <v>#REF!</v>
      </c>
      <c s="4"/>
      <c s="41" t="e">
        <f>гос!I266+част!I266</f>
        <v>#REF!</v>
      </c>
      <c s="41" t="e">
        <f>гос!J266+част!J266</f>
        <v>#REF!</v>
      </c>
      <c s="41" t="e">
        <f>гос!K266+част!K266</f>
        <v>#REF!</v>
      </c>
      <c s="41" t="e">
        <f>гос!L266+част!L266</f>
        <v>#REF!</v>
      </c>
      <c s="41" t="e">
        <f>гос!M266+част!M266</f>
        <v>#REF!</v>
      </c>
      <c s="41" t="e">
        <f>гос!N266+част!N266</f>
        <v>#REF!</v>
      </c>
      <c s="41" t="e">
        <f>гос!O266+част!O266</f>
        <v>#REF!</v>
      </c>
      <c s="41" t="e">
        <f>гос!P266+част!P266</f>
        <v>#REF!</v>
      </c>
      <c s="41" t="e">
        <f>гос!Q266+част!Q266</f>
        <v>#REF!</v>
      </c>
      <c s="41" t="e">
        <f>гос!R266+част!R266</f>
        <v>#REF!</v>
      </c>
      <c s="8" t="e">
        <f t="shared" si="13" ref="T266:T329">D266-F266-J266-L266-N266-P266-R266</f>
        <v>#REF!</v>
      </c>
      <c s="8" t="e">
        <f t="shared" si="14" ref="U266:U329">E266-G266-K266-M266-O266-Q266-S266</f>
        <v>#REF!</v>
      </c>
      <c s="184"/>
    </row>
    <row r="267" spans="1:22" ht="15">
      <c r="A267" s="5">
        <v>259</v>
      </c>
      <c s="24" t="s">
        <v>437</v>
      </c>
      <c s="24" t="s">
        <v>438</v>
      </c>
      <c s="41" t="e">
        <f>гос!D267+част!D267</f>
        <v>#REF!</v>
      </c>
      <c s="41" t="e">
        <f>гос!E267+част!E267</f>
        <v>#REF!</v>
      </c>
      <c s="41" t="e">
        <f>гос!F267+част!F267</f>
        <v>#REF!</v>
      </c>
      <c s="41" t="e">
        <f>гос!G267+част!G267</f>
        <v>#REF!</v>
      </c>
      <c s="41" t="e">
        <f>гос!H267+част!H267</f>
        <v>#REF!</v>
      </c>
      <c s="4"/>
      <c s="41" t="e">
        <f>гос!I267+част!I267</f>
        <v>#REF!</v>
      </c>
      <c s="41" t="e">
        <f>гос!J267+част!J267</f>
        <v>#REF!</v>
      </c>
      <c s="41" t="e">
        <f>гос!K267+част!K267</f>
        <v>#REF!</v>
      </c>
      <c s="41" t="e">
        <f>гос!L267+част!L267</f>
        <v>#REF!</v>
      </c>
      <c s="41" t="e">
        <f>гос!M267+част!M267</f>
        <v>#REF!</v>
      </c>
      <c s="41" t="e">
        <f>гос!N267+част!N267</f>
        <v>#REF!</v>
      </c>
      <c s="41" t="e">
        <f>гос!O267+част!O267</f>
        <v>#REF!</v>
      </c>
      <c s="41" t="e">
        <f>гос!P267+част!P267</f>
        <v>#REF!</v>
      </c>
      <c s="41" t="e">
        <f>гос!Q267+част!Q267</f>
        <v>#REF!</v>
      </c>
      <c s="41" t="e">
        <f>гос!R267+част!R267</f>
        <v>#REF!</v>
      </c>
      <c s="8" t="e">
        <f t="shared" si="13"/>
        <v>#REF!</v>
      </c>
      <c s="8" t="e">
        <f t="shared" si="14"/>
        <v>#REF!</v>
      </c>
      <c s="184"/>
    </row>
    <row r="268" spans="1:22" ht="15">
      <c r="A268" s="5">
        <v>260</v>
      </c>
      <c s="24" t="s">
        <v>439</v>
      </c>
      <c s="24" t="s">
        <v>440</v>
      </c>
      <c s="41" t="e">
        <f>гос!D268+част!D268</f>
        <v>#REF!</v>
      </c>
      <c s="41" t="e">
        <f>гос!E268+част!E268</f>
        <v>#REF!</v>
      </c>
      <c s="41" t="e">
        <f>гос!F268+част!F268</f>
        <v>#REF!</v>
      </c>
      <c s="41" t="e">
        <f>гос!G268+част!G268</f>
        <v>#REF!</v>
      </c>
      <c s="41" t="e">
        <f>гос!H268+част!H268</f>
        <v>#REF!</v>
      </c>
      <c s="4"/>
      <c s="41" t="e">
        <f>гос!I268+част!I268</f>
        <v>#REF!</v>
      </c>
      <c s="41" t="e">
        <f>гос!J268+част!J268</f>
        <v>#REF!</v>
      </c>
      <c s="41" t="e">
        <f>гос!K268+част!K268</f>
        <v>#REF!</v>
      </c>
      <c s="41" t="e">
        <f>гос!L268+част!L268</f>
        <v>#REF!</v>
      </c>
      <c s="41" t="e">
        <f>гос!M268+част!M268</f>
        <v>#REF!</v>
      </c>
      <c s="41" t="e">
        <f>гос!N268+част!N268</f>
        <v>#REF!</v>
      </c>
      <c s="41" t="e">
        <f>гос!O268+част!O268</f>
        <v>#REF!</v>
      </c>
      <c s="41" t="e">
        <f>гос!P268+част!P268</f>
        <v>#REF!</v>
      </c>
      <c s="41" t="e">
        <f>гос!Q268+част!Q268</f>
        <v>#REF!</v>
      </c>
      <c s="41" t="e">
        <f>гос!R268+част!R268</f>
        <v>#REF!</v>
      </c>
      <c s="8" t="e">
        <f t="shared" si="13"/>
        <v>#REF!</v>
      </c>
      <c s="8" t="e">
        <f t="shared" si="14"/>
        <v>#REF!</v>
      </c>
      <c s="184"/>
    </row>
    <row r="269" spans="1:22" ht="15">
      <c r="A269" s="5">
        <v>261</v>
      </c>
      <c s="18">
        <v>7211300</v>
      </c>
      <c s="18" t="s">
        <v>441</v>
      </c>
      <c s="41" t="e">
        <f>гос!D269+част!D269</f>
        <v>#REF!</v>
      </c>
      <c s="41" t="e">
        <f>гос!E269+част!E269</f>
        <v>#REF!</v>
      </c>
      <c s="41" t="e">
        <f>гос!F269+част!F269</f>
        <v>#REF!</v>
      </c>
      <c s="41" t="e">
        <f>гос!G269+част!G269</f>
        <v>#REF!</v>
      </c>
      <c s="41" t="e">
        <f>гос!H269+част!H269</f>
        <v>#REF!</v>
      </c>
      <c s="4"/>
      <c s="41" t="e">
        <f>гос!I269+част!I269</f>
        <v>#REF!</v>
      </c>
      <c s="41" t="e">
        <f>гос!J269+част!J269</f>
        <v>#REF!</v>
      </c>
      <c s="41" t="e">
        <f>гос!K269+част!K269</f>
        <v>#REF!</v>
      </c>
      <c s="41" t="e">
        <f>гос!L269+част!L269</f>
        <v>#REF!</v>
      </c>
      <c s="41" t="e">
        <f>гос!M269+част!M269</f>
        <v>#REF!</v>
      </c>
      <c s="41" t="e">
        <f>гос!N269+част!N269</f>
        <v>#REF!</v>
      </c>
      <c s="41" t="e">
        <f>гос!O269+част!O269</f>
        <v>#REF!</v>
      </c>
      <c s="41" t="e">
        <f>гос!P269+част!P269</f>
        <v>#REF!</v>
      </c>
      <c s="41" t="e">
        <f>гос!Q269+част!Q269</f>
        <v>#REF!</v>
      </c>
      <c s="41" t="e">
        <f>гос!R269+част!R269</f>
        <v>#REF!</v>
      </c>
      <c s="8" t="e">
        <f t="shared" si="13"/>
        <v>#REF!</v>
      </c>
      <c s="8" t="e">
        <f t="shared" si="14"/>
        <v>#REF!</v>
      </c>
      <c s="184"/>
    </row>
    <row r="270" spans="1:22" ht="15">
      <c r="A270" s="5">
        <v>262</v>
      </c>
      <c s="9" t="s">
        <v>442</v>
      </c>
      <c s="9" t="s">
        <v>225</v>
      </c>
      <c s="41" t="e">
        <f>гос!D270+част!D270</f>
        <v>#REF!</v>
      </c>
      <c s="41" t="e">
        <f>гос!E270+част!E270</f>
        <v>#REF!</v>
      </c>
      <c s="41" t="e">
        <f>гос!F270+част!F270</f>
        <v>#REF!</v>
      </c>
      <c s="41" t="e">
        <f>гос!G270+част!G270</f>
        <v>#REF!</v>
      </c>
      <c s="41" t="e">
        <f>гос!H270+част!H270</f>
        <v>#REF!</v>
      </c>
      <c s="4"/>
      <c s="41" t="e">
        <f>гос!I270+част!I270</f>
        <v>#REF!</v>
      </c>
      <c s="41" t="e">
        <f>гос!J270+част!J270</f>
        <v>#REF!</v>
      </c>
      <c s="41" t="e">
        <f>гос!K270+част!K270</f>
        <v>#REF!</v>
      </c>
      <c s="41" t="e">
        <f>гос!L270+част!L270</f>
        <v>#REF!</v>
      </c>
      <c s="41" t="e">
        <f>гос!M270+част!M270</f>
        <v>#REF!</v>
      </c>
      <c s="41" t="e">
        <f>гос!N270+част!N270</f>
        <v>#REF!</v>
      </c>
      <c s="41" t="e">
        <f>гос!O270+част!O270</f>
        <v>#REF!</v>
      </c>
      <c s="41" t="e">
        <f>гос!P270+част!P270</f>
        <v>#REF!</v>
      </c>
      <c s="41" t="e">
        <f>гос!Q270+част!Q270</f>
        <v>#REF!</v>
      </c>
      <c s="41" t="e">
        <f>гос!R270+част!R270</f>
        <v>#REF!</v>
      </c>
      <c s="8" t="e">
        <f t="shared" si="13"/>
        <v>#REF!</v>
      </c>
      <c s="8" t="e">
        <f t="shared" si="14"/>
        <v>#REF!</v>
      </c>
      <c s="184"/>
    </row>
    <row r="271" spans="1:22" ht="28.5">
      <c r="A271" s="5">
        <v>263</v>
      </c>
      <c s="6">
        <v>7211400</v>
      </c>
      <c s="7" t="s">
        <v>443</v>
      </c>
      <c s="41" t="e">
        <f>гос!D271+част!D271</f>
        <v>#REF!</v>
      </c>
      <c s="41" t="e">
        <f>гос!E271+част!E271</f>
        <v>#REF!</v>
      </c>
      <c s="41" t="e">
        <f>гос!F271+част!F271</f>
        <v>#REF!</v>
      </c>
      <c s="41" t="e">
        <f>гос!G271+част!G271</f>
        <v>#REF!</v>
      </c>
      <c s="41" t="e">
        <f>гос!H271+част!H271</f>
        <v>#REF!</v>
      </c>
      <c s="4"/>
      <c s="41" t="e">
        <f>гос!I271+част!I271</f>
        <v>#REF!</v>
      </c>
      <c s="41" t="e">
        <f>гос!J271+част!J271</f>
        <v>#REF!</v>
      </c>
      <c s="41" t="e">
        <f>гос!K271+част!K271</f>
        <v>#REF!</v>
      </c>
      <c s="41" t="e">
        <f>гос!L271+част!L271</f>
        <v>#REF!</v>
      </c>
      <c s="41" t="e">
        <f>гос!M271+част!M271</f>
        <v>#REF!</v>
      </c>
      <c s="41" t="e">
        <f>гос!N271+част!N271</f>
        <v>#REF!</v>
      </c>
      <c s="41" t="e">
        <f>гос!O271+част!O271</f>
        <v>#REF!</v>
      </c>
      <c s="41" t="e">
        <f>гос!P271+част!P271</f>
        <v>#REF!</v>
      </c>
      <c s="41" t="e">
        <f>гос!Q271+част!Q271</f>
        <v>#REF!</v>
      </c>
      <c s="41" t="e">
        <f>гос!R271+част!R271</f>
        <v>#REF!</v>
      </c>
      <c s="8" t="e">
        <f t="shared" si="13"/>
        <v>#REF!</v>
      </c>
      <c s="8" t="e">
        <f t="shared" si="14"/>
        <v>#REF!</v>
      </c>
      <c s="184"/>
    </row>
    <row r="272" spans="1:22" ht="25.5">
      <c r="A272" s="5">
        <v>264</v>
      </c>
      <c s="24" t="s">
        <v>444</v>
      </c>
      <c s="24" t="s">
        <v>445</v>
      </c>
      <c s="41" t="e">
        <f>гос!D272+част!D272</f>
        <v>#REF!</v>
      </c>
      <c s="41" t="e">
        <f>гос!E272+част!E272</f>
        <v>#REF!</v>
      </c>
      <c s="41" t="e">
        <f>гос!F272+част!F272</f>
        <v>#REF!</v>
      </c>
      <c s="41" t="e">
        <f>гос!G272+част!G272</f>
        <v>#REF!</v>
      </c>
      <c s="41" t="e">
        <f>гос!H272+част!H272</f>
        <v>#REF!</v>
      </c>
      <c s="4"/>
      <c s="41" t="e">
        <f>гос!I272+част!I272</f>
        <v>#REF!</v>
      </c>
      <c s="41" t="e">
        <f>гос!J272+част!J272</f>
        <v>#REF!</v>
      </c>
      <c s="41" t="e">
        <f>гос!K272+част!K272</f>
        <v>#REF!</v>
      </c>
      <c s="41" t="e">
        <f>гос!L272+част!L272</f>
        <v>#REF!</v>
      </c>
      <c s="41" t="e">
        <f>гос!M272+част!M272</f>
        <v>#REF!</v>
      </c>
      <c s="41" t="e">
        <f>гос!N272+част!N272</f>
        <v>#REF!</v>
      </c>
      <c s="41" t="e">
        <f>гос!O272+част!O272</f>
        <v>#REF!</v>
      </c>
      <c s="41" t="e">
        <f>гос!P272+част!P272</f>
        <v>#REF!</v>
      </c>
      <c s="41" t="e">
        <f>гос!Q272+част!Q272</f>
        <v>#REF!</v>
      </c>
      <c s="41" t="e">
        <f>гос!R272+част!R272</f>
        <v>#REF!</v>
      </c>
      <c s="8" t="e">
        <f t="shared" si="13"/>
        <v>#REF!</v>
      </c>
      <c s="8" t="e">
        <f t="shared" si="14"/>
        <v>#REF!</v>
      </c>
      <c s="184"/>
    </row>
    <row r="273" spans="1:22" ht="15">
      <c r="A273" s="5">
        <v>265</v>
      </c>
      <c s="24" t="s">
        <v>446</v>
      </c>
      <c s="24" t="s">
        <v>225</v>
      </c>
      <c s="41" t="e">
        <f>гос!D273+част!D273</f>
        <v>#REF!</v>
      </c>
      <c s="41" t="e">
        <f>гос!E273+част!E273</f>
        <v>#REF!</v>
      </c>
      <c s="41" t="e">
        <f>гос!F273+част!F273</f>
        <v>#REF!</v>
      </c>
      <c s="41" t="e">
        <f>гос!G273+част!G273</f>
        <v>#REF!</v>
      </c>
      <c s="41" t="e">
        <f>гос!H273+част!H273</f>
        <v>#REF!</v>
      </c>
      <c s="4"/>
      <c s="41" t="e">
        <f>гос!I273+част!I273</f>
        <v>#REF!</v>
      </c>
      <c s="41" t="e">
        <f>гос!J273+част!J273</f>
        <v>#REF!</v>
      </c>
      <c s="41" t="e">
        <f>гос!K273+част!K273</f>
        <v>#REF!</v>
      </c>
      <c s="41" t="e">
        <f>гос!L273+част!L273</f>
        <v>#REF!</v>
      </c>
      <c s="41" t="e">
        <f>гос!M273+част!M273</f>
        <v>#REF!</v>
      </c>
      <c s="41" t="e">
        <f>гос!N273+част!N273</f>
        <v>#REF!</v>
      </c>
      <c s="41" t="e">
        <f>гос!O273+част!O273</f>
        <v>#REF!</v>
      </c>
      <c s="41" t="e">
        <f>гос!P273+част!P273</f>
        <v>#REF!</v>
      </c>
      <c s="41" t="e">
        <f>гос!Q273+част!Q273</f>
        <v>#REF!</v>
      </c>
      <c s="41" t="e">
        <f>гос!R273+част!R273</f>
        <v>#REF!</v>
      </c>
      <c s="8" t="e">
        <f t="shared" si="13"/>
        <v>#REF!</v>
      </c>
      <c s="8" t="e">
        <f t="shared" si="14"/>
        <v>#REF!</v>
      </c>
      <c s="184"/>
    </row>
    <row r="274" spans="1:22" ht="15">
      <c r="A274" s="5">
        <v>266</v>
      </c>
      <c s="6">
        <v>7221400</v>
      </c>
      <c s="7" t="s">
        <v>447</v>
      </c>
      <c s="41" t="e">
        <f>гос!D274+част!D274</f>
        <v>#REF!</v>
      </c>
      <c s="41" t="e">
        <f>гос!E274+част!E274</f>
        <v>#REF!</v>
      </c>
      <c s="41" t="e">
        <f>гос!F274+част!F274</f>
        <v>#REF!</v>
      </c>
      <c s="41" t="e">
        <f>гос!G274+част!G274</f>
        <v>#REF!</v>
      </c>
      <c s="41" t="e">
        <f>гос!H274+част!H274</f>
        <v>#REF!</v>
      </c>
      <c s="4"/>
      <c s="41" t="e">
        <f>гос!I274+част!I274</f>
        <v>#REF!</v>
      </c>
      <c s="41" t="e">
        <f>гос!J274+част!J274</f>
        <v>#REF!</v>
      </c>
      <c s="41" t="e">
        <f>гос!K274+част!K274</f>
        <v>#REF!</v>
      </c>
      <c s="41" t="e">
        <f>гос!L274+част!L274</f>
        <v>#REF!</v>
      </c>
      <c s="41" t="e">
        <f>гос!M274+част!M274</f>
        <v>#REF!</v>
      </c>
      <c s="41" t="e">
        <f>гос!N274+част!N274</f>
        <v>#REF!</v>
      </c>
      <c s="41" t="e">
        <f>гос!O274+част!O274</f>
        <v>#REF!</v>
      </c>
      <c s="41" t="e">
        <f>гос!P274+част!P274</f>
        <v>#REF!</v>
      </c>
      <c s="41" t="e">
        <f>гос!Q274+част!Q274</f>
        <v>#REF!</v>
      </c>
      <c s="41" t="e">
        <f>гос!R274+част!R274</f>
        <v>#REF!</v>
      </c>
      <c s="8" t="e">
        <f t="shared" si="13"/>
        <v>#REF!</v>
      </c>
      <c s="8" t="e">
        <f t="shared" si="14"/>
        <v>#REF!</v>
      </c>
      <c s="184"/>
    </row>
    <row r="275" spans="1:22" ht="15">
      <c r="A275" s="5">
        <v>267</v>
      </c>
      <c s="24" t="s">
        <v>448</v>
      </c>
      <c s="24" t="s">
        <v>449</v>
      </c>
      <c s="41" t="e">
        <f>гос!D275+част!D275</f>
        <v>#REF!</v>
      </c>
      <c s="41" t="e">
        <f>гос!E275+част!E275</f>
        <v>#REF!</v>
      </c>
      <c s="41" t="e">
        <f>гос!F275+част!F275</f>
        <v>#REF!</v>
      </c>
      <c s="41" t="e">
        <f>гос!G275+част!G275</f>
        <v>#REF!</v>
      </c>
      <c s="41" t="e">
        <f>гос!H275+част!H275</f>
        <v>#REF!</v>
      </c>
      <c s="4" t="e">
        <f t="shared" si="15" ref="I275:I328">F275*100/D275</f>
        <v>#REF!</v>
      </c>
      <c s="41" t="e">
        <f>гос!I275+част!I275</f>
        <v>#REF!</v>
      </c>
      <c s="41" t="e">
        <f>гос!J275+част!J275</f>
        <v>#REF!</v>
      </c>
      <c s="41" t="e">
        <f>гос!K275+част!K275</f>
        <v>#REF!</v>
      </c>
      <c s="41" t="e">
        <f>гос!L275+част!L275</f>
        <v>#REF!</v>
      </c>
      <c s="41" t="e">
        <f>гос!M275+част!M275</f>
        <v>#REF!</v>
      </c>
      <c s="41" t="e">
        <f>гос!N275+част!N275</f>
        <v>#REF!</v>
      </c>
      <c s="41" t="e">
        <f>гос!O275+част!O275</f>
        <v>#REF!</v>
      </c>
      <c s="41" t="e">
        <f>гос!P275+част!P275</f>
        <v>#REF!</v>
      </c>
      <c s="41" t="e">
        <f>гос!Q275+част!Q275</f>
        <v>#REF!</v>
      </c>
      <c s="41" t="e">
        <f>гос!R275+част!R275</f>
        <v>#REF!</v>
      </c>
      <c s="8" t="e">
        <f t="shared" si="13"/>
        <v>#REF!</v>
      </c>
      <c s="8" t="e">
        <f t="shared" si="14"/>
        <v>#REF!</v>
      </c>
      <c s="184"/>
    </row>
    <row r="276" spans="1:22" ht="28.5">
      <c r="A276" s="5">
        <v>268</v>
      </c>
      <c s="6">
        <v>7230100</v>
      </c>
      <c s="7" t="s">
        <v>450</v>
      </c>
      <c s="41" t="e">
        <f>гос!D276+част!D276</f>
        <v>#REF!</v>
      </c>
      <c s="41" t="e">
        <f>гос!E276+част!E276</f>
        <v>#REF!</v>
      </c>
      <c s="41" t="e">
        <f>гос!F276+част!F276</f>
        <v>#REF!</v>
      </c>
      <c s="41" t="e">
        <f>гос!G276+част!G276</f>
        <v>#REF!</v>
      </c>
      <c s="41" t="e">
        <f>гос!H276+част!H276</f>
        <v>#REF!</v>
      </c>
      <c s="4"/>
      <c s="41" t="e">
        <f>гос!I276+част!I276</f>
        <v>#REF!</v>
      </c>
      <c s="41" t="e">
        <f>гос!J276+част!J276</f>
        <v>#REF!</v>
      </c>
      <c s="41" t="e">
        <f>гос!K276+част!K276</f>
        <v>#REF!</v>
      </c>
      <c s="41" t="e">
        <f>гос!L276+част!L276</f>
        <v>#REF!</v>
      </c>
      <c s="41" t="e">
        <f>гос!M276+част!M276</f>
        <v>#REF!</v>
      </c>
      <c s="41" t="e">
        <f>гос!N276+част!N276</f>
        <v>#REF!</v>
      </c>
      <c s="41" t="e">
        <f>гос!O276+част!O276</f>
        <v>#REF!</v>
      </c>
      <c s="41" t="e">
        <f>гос!P276+част!P276</f>
        <v>#REF!</v>
      </c>
      <c s="41" t="e">
        <f>гос!Q276+част!Q276</f>
        <v>#REF!</v>
      </c>
      <c s="41" t="e">
        <f>гос!R276+част!R276</f>
        <v>#REF!</v>
      </c>
      <c s="8" t="e">
        <f t="shared" si="13"/>
        <v>#REF!</v>
      </c>
      <c s="8" t="e">
        <f t="shared" si="14"/>
        <v>#REF!</v>
      </c>
      <c s="184"/>
    </row>
    <row r="277" spans="1:22" ht="15">
      <c r="A277" s="5">
        <v>269</v>
      </c>
      <c s="24" t="s">
        <v>451</v>
      </c>
      <c s="24" t="s">
        <v>452</v>
      </c>
      <c s="41" t="e">
        <f>гос!D277+част!D277</f>
        <v>#REF!</v>
      </c>
      <c s="41" t="e">
        <f>гос!E277+част!E277</f>
        <v>#REF!</v>
      </c>
      <c s="41" t="e">
        <f>гос!F277+част!F277</f>
        <v>#REF!</v>
      </c>
      <c s="41" t="e">
        <f>гос!G277+част!G277</f>
        <v>#REF!</v>
      </c>
      <c s="41" t="e">
        <f>гос!H277+част!H277</f>
        <v>#REF!</v>
      </c>
      <c s="4" t="e">
        <f t="shared" si="15"/>
        <v>#REF!</v>
      </c>
      <c s="41" t="e">
        <f>гос!I277+част!I277</f>
        <v>#REF!</v>
      </c>
      <c s="41" t="e">
        <f>гос!J277+част!J277</f>
        <v>#REF!</v>
      </c>
      <c s="41" t="e">
        <f>гос!K277+част!K277</f>
        <v>#REF!</v>
      </c>
      <c s="41" t="e">
        <f>гос!L277+част!L277</f>
        <v>#REF!</v>
      </c>
      <c s="41" t="e">
        <f>гос!M277+част!M277</f>
        <v>#REF!</v>
      </c>
      <c s="41" t="e">
        <f>гос!N277+част!N277</f>
        <v>#REF!</v>
      </c>
      <c s="41" t="e">
        <f>гос!O277+част!O277</f>
        <v>#REF!</v>
      </c>
      <c s="41" t="e">
        <f>гос!P277+част!P277</f>
        <v>#REF!</v>
      </c>
      <c s="41" t="e">
        <f>гос!Q277+част!Q277</f>
        <v>#REF!</v>
      </c>
      <c s="41" t="e">
        <f>гос!R277+част!R277</f>
        <v>#REF!</v>
      </c>
      <c s="8" t="e">
        <f t="shared" si="13"/>
        <v>#REF!</v>
      </c>
      <c s="8" t="e">
        <f t="shared" si="14"/>
        <v>#REF!</v>
      </c>
      <c s="184"/>
    </row>
    <row r="278" spans="1:22" ht="15">
      <c r="A278" s="5">
        <v>270</v>
      </c>
      <c s="24" t="s">
        <v>453</v>
      </c>
      <c s="17" t="s">
        <v>454</v>
      </c>
      <c s="41" t="e">
        <f>гос!D278+част!D278</f>
        <v>#REF!</v>
      </c>
      <c s="41" t="e">
        <f>гос!E278+част!E278</f>
        <v>#REF!</v>
      </c>
      <c s="41" t="e">
        <f>гос!F278+част!F278</f>
        <v>#REF!</v>
      </c>
      <c s="41" t="e">
        <f>гос!G278+част!G278</f>
        <v>#REF!</v>
      </c>
      <c s="41" t="e">
        <f>гос!H278+част!H278</f>
        <v>#REF!</v>
      </c>
      <c s="4" t="e">
        <f t="shared" si="15"/>
        <v>#REF!</v>
      </c>
      <c s="41" t="e">
        <f>гос!I278+част!I278</f>
        <v>#REF!</v>
      </c>
      <c s="41" t="e">
        <f>гос!J278+част!J278</f>
        <v>#REF!</v>
      </c>
      <c s="41" t="e">
        <f>гос!K278+част!K278</f>
        <v>#REF!</v>
      </c>
      <c s="41" t="e">
        <f>гос!L278+част!L278</f>
        <v>#REF!</v>
      </c>
      <c s="41" t="e">
        <f>гос!M278+част!M278</f>
        <v>#REF!</v>
      </c>
      <c s="41" t="e">
        <f>гос!N278+част!N278</f>
        <v>#REF!</v>
      </c>
      <c s="41" t="e">
        <f>гос!O278+част!O278</f>
        <v>#REF!</v>
      </c>
      <c s="41" t="e">
        <f>гос!P278+част!P278</f>
        <v>#REF!</v>
      </c>
      <c s="41" t="e">
        <f>гос!Q278+част!Q278</f>
        <v>#REF!</v>
      </c>
      <c s="41" t="e">
        <f>гос!R278+част!R278</f>
        <v>#REF!</v>
      </c>
      <c s="8" t="e">
        <f t="shared" si="13"/>
        <v>#REF!</v>
      </c>
      <c s="8" t="e">
        <f t="shared" si="14"/>
        <v>#REF!</v>
      </c>
      <c s="184"/>
    </row>
    <row r="279" spans="1:22" ht="15">
      <c r="A279" s="5">
        <v>271</v>
      </c>
      <c s="24" t="s">
        <v>455</v>
      </c>
      <c s="24" t="s">
        <v>456</v>
      </c>
      <c s="41" t="e">
        <f>гос!D279+част!D279</f>
        <v>#REF!</v>
      </c>
      <c s="41" t="e">
        <f>гос!E279+част!E279</f>
        <v>#REF!</v>
      </c>
      <c s="41" t="e">
        <f>гос!F279+част!F279</f>
        <v>#REF!</v>
      </c>
      <c s="41" t="e">
        <f>гос!G279+част!G279</f>
        <v>#REF!</v>
      </c>
      <c s="41" t="e">
        <f>гос!H279+част!H279</f>
        <v>#REF!</v>
      </c>
      <c s="4"/>
      <c s="41" t="e">
        <f>гос!I279+част!I279</f>
        <v>#REF!</v>
      </c>
      <c s="41" t="e">
        <f>гос!J279+част!J279</f>
        <v>#REF!</v>
      </c>
      <c s="41" t="e">
        <f>гос!K279+част!K279</f>
        <v>#REF!</v>
      </c>
      <c s="41" t="e">
        <f>гос!L279+част!L279</f>
        <v>#REF!</v>
      </c>
      <c s="41" t="e">
        <f>гос!M279+част!M279</f>
        <v>#REF!</v>
      </c>
      <c s="41" t="e">
        <f>гос!N279+част!N279</f>
        <v>#REF!</v>
      </c>
      <c s="41" t="e">
        <f>гос!O279+част!O279</f>
        <v>#REF!</v>
      </c>
      <c s="41" t="e">
        <f>гос!P279+част!P279</f>
        <v>#REF!</v>
      </c>
      <c s="41" t="e">
        <f>гос!Q279+част!Q279</f>
        <v>#REF!</v>
      </c>
      <c s="41" t="e">
        <f>гос!R279+част!R279</f>
        <v>#REF!</v>
      </c>
      <c s="8" t="e">
        <f t="shared" si="13"/>
        <v>#REF!</v>
      </c>
      <c s="8" t="e">
        <f t="shared" si="14"/>
        <v>#REF!</v>
      </c>
      <c s="184"/>
    </row>
    <row r="280" spans="1:22" ht="15">
      <c r="A280" s="5">
        <v>272</v>
      </c>
      <c s="24" t="s">
        <v>457</v>
      </c>
      <c s="24" t="s">
        <v>458</v>
      </c>
      <c s="41" t="e">
        <f>гос!D280+част!D280</f>
        <v>#REF!</v>
      </c>
      <c s="41" t="e">
        <f>гос!E280+част!E280</f>
        <v>#REF!</v>
      </c>
      <c s="41" t="e">
        <f>гос!F280+част!F280</f>
        <v>#REF!</v>
      </c>
      <c s="41" t="e">
        <f>гос!G280+част!G280</f>
        <v>#REF!</v>
      </c>
      <c s="41" t="e">
        <f>гос!H280+част!H280</f>
        <v>#REF!</v>
      </c>
      <c s="4"/>
      <c s="41" t="e">
        <f>гос!I280+част!I280</f>
        <v>#REF!</v>
      </c>
      <c s="41" t="e">
        <f>гос!J280+част!J280</f>
        <v>#REF!</v>
      </c>
      <c s="41" t="e">
        <f>гос!K280+част!K280</f>
        <v>#REF!</v>
      </c>
      <c s="41" t="e">
        <f>гос!L280+част!L280</f>
        <v>#REF!</v>
      </c>
      <c s="41" t="e">
        <f>гос!M280+част!M280</f>
        <v>#REF!</v>
      </c>
      <c s="41" t="e">
        <f>гос!N280+част!N280</f>
        <v>#REF!</v>
      </c>
      <c s="41" t="e">
        <f>гос!O280+част!O280</f>
        <v>#REF!</v>
      </c>
      <c s="41" t="e">
        <f>гос!P280+част!P280</f>
        <v>#REF!</v>
      </c>
      <c s="41" t="e">
        <f>гос!Q280+част!Q280</f>
        <v>#REF!</v>
      </c>
      <c s="41" t="e">
        <f>гос!R280+част!R280</f>
        <v>#REF!</v>
      </c>
      <c s="8" t="e">
        <f t="shared" si="13"/>
        <v>#REF!</v>
      </c>
      <c s="8" t="e">
        <f t="shared" si="14"/>
        <v>#REF!</v>
      </c>
      <c s="184"/>
    </row>
    <row r="281" spans="1:22" ht="15">
      <c r="A281" s="5">
        <v>273</v>
      </c>
      <c s="24" t="s">
        <v>459</v>
      </c>
      <c s="17" t="s">
        <v>460</v>
      </c>
      <c s="41" t="e">
        <f>гос!D281+част!D281</f>
        <v>#REF!</v>
      </c>
      <c s="41" t="e">
        <f>гос!E281+част!E281</f>
        <v>#REF!</v>
      </c>
      <c s="41" t="e">
        <f>гос!F281+част!F281</f>
        <v>#REF!</v>
      </c>
      <c s="41" t="e">
        <f>гос!G281+част!G281</f>
        <v>#REF!</v>
      </c>
      <c s="41" t="e">
        <f>гос!H281+част!H281</f>
        <v>#REF!</v>
      </c>
      <c s="4" t="e">
        <f t="shared" si="15"/>
        <v>#REF!</v>
      </c>
      <c s="41" t="e">
        <f>гос!I281+част!I281</f>
        <v>#REF!</v>
      </c>
      <c s="41" t="e">
        <f>гос!J281+част!J281</f>
        <v>#REF!</v>
      </c>
      <c s="41" t="e">
        <f>гос!K281+част!K281</f>
        <v>#REF!</v>
      </c>
      <c s="41" t="e">
        <f>гос!L281+част!L281</f>
        <v>#REF!</v>
      </c>
      <c s="41" t="e">
        <f>гос!M281+част!M281</f>
        <v>#REF!</v>
      </c>
      <c s="41" t="e">
        <f>гос!N281+част!N281</f>
        <v>#REF!</v>
      </c>
      <c s="41" t="e">
        <f>гос!O281+част!O281</f>
        <v>#REF!</v>
      </c>
      <c s="41" t="e">
        <f>гос!P281+част!P281</f>
        <v>#REF!</v>
      </c>
      <c s="41" t="e">
        <f>гос!Q281+част!Q281</f>
        <v>#REF!</v>
      </c>
      <c s="41" t="e">
        <f>гос!R281+част!R281</f>
        <v>#REF!</v>
      </c>
      <c s="8" t="e">
        <f t="shared" si="13"/>
        <v>#REF!</v>
      </c>
      <c s="8" t="e">
        <f t="shared" si="14"/>
        <v>#REF!</v>
      </c>
      <c s="184"/>
    </row>
    <row r="282" spans="1:22" ht="15">
      <c r="A282" s="5">
        <v>274</v>
      </c>
      <c s="24" t="s">
        <v>461</v>
      </c>
      <c s="24" t="s">
        <v>462</v>
      </c>
      <c s="41" t="e">
        <f>гос!D282+част!D282</f>
        <v>#REF!</v>
      </c>
      <c s="41" t="e">
        <f>гос!E282+част!E282</f>
        <v>#REF!</v>
      </c>
      <c s="41" t="e">
        <f>гос!F282+част!F282</f>
        <v>#REF!</v>
      </c>
      <c s="41" t="e">
        <f>гос!G282+част!G282</f>
        <v>#REF!</v>
      </c>
      <c s="41" t="e">
        <f>гос!H282+част!H282</f>
        <v>#REF!</v>
      </c>
      <c s="4"/>
      <c s="41" t="e">
        <f>гос!I282+част!I282</f>
        <v>#REF!</v>
      </c>
      <c s="41" t="e">
        <f>гос!J282+част!J282</f>
        <v>#REF!</v>
      </c>
      <c s="41" t="e">
        <f>гос!K282+част!K282</f>
        <v>#REF!</v>
      </c>
      <c s="41" t="e">
        <f>гос!L282+част!L282</f>
        <v>#REF!</v>
      </c>
      <c s="41" t="e">
        <f>гос!M282+част!M282</f>
        <v>#REF!</v>
      </c>
      <c s="41" t="e">
        <f>гос!N282+част!N282</f>
        <v>#REF!</v>
      </c>
      <c s="41" t="e">
        <f>гос!O282+част!O282</f>
        <v>#REF!</v>
      </c>
      <c s="41" t="e">
        <f>гос!P282+част!P282</f>
        <v>#REF!</v>
      </c>
      <c s="41" t="e">
        <f>гос!Q282+част!Q282</f>
        <v>#REF!</v>
      </c>
      <c s="41" t="e">
        <f>гос!R282+част!R282</f>
        <v>#REF!</v>
      </c>
      <c s="8" t="e">
        <f t="shared" si="13"/>
        <v>#REF!</v>
      </c>
      <c s="8" t="e">
        <f t="shared" si="14"/>
        <v>#REF!</v>
      </c>
      <c s="184"/>
    </row>
    <row r="283" spans="1:22" ht="15">
      <c r="A283" s="5">
        <v>275</v>
      </c>
      <c s="24" t="s">
        <v>463</v>
      </c>
      <c s="24" t="s">
        <v>225</v>
      </c>
      <c s="41" t="e">
        <f>гос!D283+част!D283</f>
        <v>#REF!</v>
      </c>
      <c s="41" t="e">
        <f>гос!E283+част!E283</f>
        <v>#REF!</v>
      </c>
      <c s="41" t="e">
        <f>гос!F283+част!F283</f>
        <v>#REF!</v>
      </c>
      <c s="41" t="e">
        <f>гос!G283+част!G283</f>
        <v>#REF!</v>
      </c>
      <c s="41" t="e">
        <f>гос!H283+част!H283</f>
        <v>#REF!</v>
      </c>
      <c s="4"/>
      <c s="41" t="e">
        <f>гос!I283+част!I283</f>
        <v>#REF!</v>
      </c>
      <c s="41" t="e">
        <f>гос!J283+част!J283</f>
        <v>#REF!</v>
      </c>
      <c s="41" t="e">
        <f>гос!K283+част!K283</f>
        <v>#REF!</v>
      </c>
      <c s="41" t="e">
        <f>гос!L283+част!L283</f>
        <v>#REF!</v>
      </c>
      <c s="41" t="e">
        <f>гос!M283+част!M283</f>
        <v>#REF!</v>
      </c>
      <c s="41" t="e">
        <f>гос!N283+част!N283</f>
        <v>#REF!</v>
      </c>
      <c s="41" t="e">
        <f>гос!O283+част!O283</f>
        <v>#REF!</v>
      </c>
      <c s="41" t="e">
        <f>гос!P283+част!P283</f>
        <v>#REF!</v>
      </c>
      <c s="41" t="e">
        <f>гос!Q283+част!Q283</f>
        <v>#REF!</v>
      </c>
      <c s="41" t="e">
        <f>гос!R283+част!R283</f>
        <v>#REF!</v>
      </c>
      <c s="8" t="e">
        <f t="shared" si="13"/>
        <v>#REF!</v>
      </c>
      <c s="8" t="e">
        <f t="shared" si="14"/>
        <v>#REF!</v>
      </c>
      <c s="184"/>
    </row>
    <row r="284" spans="1:22" ht="28.5">
      <c r="A284" s="5">
        <v>276</v>
      </c>
      <c s="6">
        <v>7230800</v>
      </c>
      <c s="7" t="s">
        <v>464</v>
      </c>
      <c s="41" t="e">
        <f>гос!D284+част!D284</f>
        <v>#REF!</v>
      </c>
      <c s="41" t="e">
        <f>гос!E284+част!E284</f>
        <v>#REF!</v>
      </c>
      <c s="41" t="e">
        <f>гос!F284+част!F284</f>
        <v>#REF!</v>
      </c>
      <c s="41" t="e">
        <f>гос!G284+част!G284</f>
        <v>#REF!</v>
      </c>
      <c s="41" t="e">
        <f>гос!H284+част!H284</f>
        <v>#REF!</v>
      </c>
      <c s="4"/>
      <c s="41" t="e">
        <f>гос!I284+част!I284</f>
        <v>#REF!</v>
      </c>
      <c s="41" t="e">
        <f>гос!J284+част!J284</f>
        <v>#REF!</v>
      </c>
      <c s="41" t="e">
        <f>гос!K284+част!K284</f>
        <v>#REF!</v>
      </c>
      <c s="41" t="e">
        <f>гос!L284+част!L284</f>
        <v>#REF!</v>
      </c>
      <c s="41" t="e">
        <f>гос!M284+част!M284</f>
        <v>#REF!</v>
      </c>
      <c s="41" t="e">
        <f>гос!N284+част!N284</f>
        <v>#REF!</v>
      </c>
      <c s="41" t="e">
        <f>гос!O284+част!O284</f>
        <v>#REF!</v>
      </c>
      <c s="41" t="e">
        <f>гос!P284+част!P284</f>
        <v>#REF!</v>
      </c>
      <c s="41" t="e">
        <f>гос!Q284+част!Q284</f>
        <v>#REF!</v>
      </c>
      <c s="41" t="e">
        <f>гос!R284+част!R284</f>
        <v>#REF!</v>
      </c>
      <c s="8" t="e">
        <f t="shared" si="13"/>
        <v>#REF!</v>
      </c>
      <c s="8" t="e">
        <f t="shared" si="14"/>
        <v>#REF!</v>
      </c>
      <c s="184"/>
    </row>
    <row r="285" spans="1:22" ht="15">
      <c r="A285" s="5">
        <v>277</v>
      </c>
      <c s="24" t="s">
        <v>465</v>
      </c>
      <c s="24" t="s">
        <v>466</v>
      </c>
      <c s="41" t="e">
        <f>гос!D285+част!D285</f>
        <v>#REF!</v>
      </c>
      <c s="41" t="e">
        <f>гос!E285+част!E285</f>
        <v>#REF!</v>
      </c>
      <c s="41" t="e">
        <f>гос!F285+част!F285</f>
        <v>#REF!</v>
      </c>
      <c s="41" t="e">
        <f>гос!G285+част!G285</f>
        <v>#REF!</v>
      </c>
      <c s="41" t="e">
        <f>гос!H285+част!H285</f>
        <v>#REF!</v>
      </c>
      <c s="4"/>
      <c s="41" t="e">
        <f>гос!I285+част!I285</f>
        <v>#REF!</v>
      </c>
      <c s="41" t="e">
        <f>гос!J285+част!J285</f>
        <v>#REF!</v>
      </c>
      <c s="41" t="e">
        <f>гос!K285+част!K285</f>
        <v>#REF!</v>
      </c>
      <c s="41" t="e">
        <f>гос!L285+част!L285</f>
        <v>#REF!</v>
      </c>
      <c s="41" t="e">
        <f>гос!M285+част!M285</f>
        <v>#REF!</v>
      </c>
      <c s="41" t="e">
        <f>гос!N285+част!N285</f>
        <v>#REF!</v>
      </c>
      <c s="41" t="e">
        <f>гос!O285+част!O285</f>
        <v>#REF!</v>
      </c>
      <c s="41" t="e">
        <f>гос!P285+част!P285</f>
        <v>#REF!</v>
      </c>
      <c s="41" t="e">
        <f>гос!Q285+част!Q285</f>
        <v>#REF!</v>
      </c>
      <c s="41" t="e">
        <f>гос!R285+част!R285</f>
        <v>#REF!</v>
      </c>
      <c s="8" t="e">
        <f t="shared" si="13"/>
        <v>#REF!</v>
      </c>
      <c s="8" t="e">
        <f t="shared" si="14"/>
        <v>#REF!</v>
      </c>
      <c s="184"/>
    </row>
    <row r="286" spans="1:22" ht="15">
      <c r="A286" s="5">
        <v>278</v>
      </c>
      <c s="24" t="s">
        <v>467</v>
      </c>
      <c s="24" t="s">
        <v>468</v>
      </c>
      <c s="41" t="e">
        <f>гос!D286+част!D286</f>
        <v>#REF!</v>
      </c>
      <c s="41" t="e">
        <f>гос!E286+част!E286</f>
        <v>#REF!</v>
      </c>
      <c s="41" t="e">
        <f>гос!F286+част!F286</f>
        <v>#REF!</v>
      </c>
      <c s="41" t="e">
        <f>гос!G286+част!G286</f>
        <v>#REF!</v>
      </c>
      <c s="41" t="e">
        <f>гос!H286+част!H286</f>
        <v>#REF!</v>
      </c>
      <c s="4"/>
      <c s="41" t="e">
        <f>гос!I286+част!I286</f>
        <v>#REF!</v>
      </c>
      <c s="41" t="e">
        <f>гос!J286+част!J286</f>
        <v>#REF!</v>
      </c>
      <c s="41" t="e">
        <f>гос!K286+част!K286</f>
        <v>#REF!</v>
      </c>
      <c s="41" t="e">
        <f>гос!L286+част!L286</f>
        <v>#REF!</v>
      </c>
      <c s="41" t="e">
        <f>гос!M286+част!M286</f>
        <v>#REF!</v>
      </c>
      <c s="41" t="e">
        <f>гос!N286+част!N286</f>
        <v>#REF!</v>
      </c>
      <c s="41" t="e">
        <f>гос!O286+част!O286</f>
        <v>#REF!</v>
      </c>
      <c s="41" t="e">
        <f>гос!P286+част!P286</f>
        <v>#REF!</v>
      </c>
      <c s="41" t="e">
        <f>гос!Q286+част!Q286</f>
        <v>#REF!</v>
      </c>
      <c s="41" t="e">
        <f>гос!R286+част!R286</f>
        <v>#REF!</v>
      </c>
      <c s="8" t="e">
        <f t="shared" si="13"/>
        <v>#REF!</v>
      </c>
      <c s="8" t="e">
        <f t="shared" si="14"/>
        <v>#REF!</v>
      </c>
      <c s="184"/>
    </row>
    <row r="287" spans="1:22" ht="15">
      <c r="A287" s="5">
        <v>279</v>
      </c>
      <c s="24" t="s">
        <v>469</v>
      </c>
      <c s="24" t="s">
        <v>470</v>
      </c>
      <c s="41" t="e">
        <f>гос!D287+част!D287</f>
        <v>#REF!</v>
      </c>
      <c s="41" t="e">
        <f>гос!E287+част!E287</f>
        <v>#REF!</v>
      </c>
      <c s="41" t="e">
        <f>гос!F287+част!F287</f>
        <v>#REF!</v>
      </c>
      <c s="41" t="e">
        <f>гос!G287+част!G287</f>
        <v>#REF!</v>
      </c>
      <c s="41" t="e">
        <f>гос!H287+част!H287</f>
        <v>#REF!</v>
      </c>
      <c s="4"/>
      <c s="41" t="e">
        <f>гос!I287+част!I287</f>
        <v>#REF!</v>
      </c>
      <c s="41" t="e">
        <f>гос!J287+част!J287</f>
        <v>#REF!</v>
      </c>
      <c s="41" t="e">
        <f>гос!K287+част!K287</f>
        <v>#REF!</v>
      </c>
      <c s="41" t="e">
        <f>гос!L287+част!L287</f>
        <v>#REF!</v>
      </c>
      <c s="41" t="e">
        <f>гос!M287+част!M287</f>
        <v>#REF!</v>
      </c>
      <c s="41" t="e">
        <f>гос!N287+част!N287</f>
        <v>#REF!</v>
      </c>
      <c s="41" t="e">
        <f>гос!O287+част!O287</f>
        <v>#REF!</v>
      </c>
      <c s="41" t="e">
        <f>гос!P287+част!P287</f>
        <v>#REF!</v>
      </c>
      <c s="41" t="e">
        <f>гос!Q287+част!Q287</f>
        <v>#REF!</v>
      </c>
      <c s="41" t="e">
        <f>гос!R287+част!R287</f>
        <v>#REF!</v>
      </c>
      <c s="8" t="e">
        <f t="shared" si="13"/>
        <v>#REF!</v>
      </c>
      <c s="8" t="e">
        <f t="shared" si="14"/>
        <v>#REF!</v>
      </c>
      <c s="184"/>
    </row>
    <row r="288" spans="1:22" ht="15">
      <c r="A288" s="5">
        <v>280</v>
      </c>
      <c s="24" t="s">
        <v>471</v>
      </c>
      <c s="24" t="s">
        <v>225</v>
      </c>
      <c s="41" t="e">
        <f>гос!D288+част!D288</f>
        <v>#REF!</v>
      </c>
      <c s="41" t="e">
        <f>гос!E288+част!E288</f>
        <v>#REF!</v>
      </c>
      <c s="41" t="e">
        <f>гос!F288+част!F288</f>
        <v>#REF!</v>
      </c>
      <c s="41" t="e">
        <f>гос!G288+част!G288</f>
        <v>#REF!</v>
      </c>
      <c s="41" t="e">
        <f>гос!H288+част!H288</f>
        <v>#REF!</v>
      </c>
      <c s="4"/>
      <c s="41" t="e">
        <f>гос!I288+част!I288</f>
        <v>#REF!</v>
      </c>
      <c s="41" t="e">
        <f>гос!J288+част!J288</f>
        <v>#REF!</v>
      </c>
      <c s="41" t="e">
        <f>гос!K288+част!K288</f>
        <v>#REF!</v>
      </c>
      <c s="41" t="e">
        <f>гос!L288+част!L288</f>
        <v>#REF!</v>
      </c>
      <c s="41" t="e">
        <f>гос!M288+част!M288</f>
        <v>#REF!</v>
      </c>
      <c s="41" t="e">
        <f>гос!N288+част!N288</f>
        <v>#REF!</v>
      </c>
      <c s="41" t="e">
        <f>гос!O288+част!O288</f>
        <v>#REF!</v>
      </c>
      <c s="41" t="e">
        <f>гос!P288+част!P288</f>
        <v>#REF!</v>
      </c>
      <c s="41" t="e">
        <f>гос!Q288+част!Q288</f>
        <v>#REF!</v>
      </c>
      <c s="41" t="e">
        <f>гос!R288+част!R288</f>
        <v>#REF!</v>
      </c>
      <c s="8" t="e">
        <f t="shared" si="13"/>
        <v>#REF!</v>
      </c>
      <c s="8" t="e">
        <f t="shared" si="14"/>
        <v>#REF!</v>
      </c>
      <c s="184"/>
    </row>
    <row r="289" spans="1:22" ht="15">
      <c r="A289" s="5">
        <v>281</v>
      </c>
      <c s="6">
        <v>7240800</v>
      </c>
      <c s="7" t="s">
        <v>472</v>
      </c>
      <c s="41" t="e">
        <f>гос!D289+част!D289</f>
        <v>#REF!</v>
      </c>
      <c s="41" t="e">
        <f>гос!E289+част!E289</f>
        <v>#REF!</v>
      </c>
      <c s="41" t="e">
        <f>гос!F289+част!F289</f>
        <v>#REF!</v>
      </c>
      <c s="41" t="e">
        <f>гос!G289+част!G289</f>
        <v>#REF!</v>
      </c>
      <c s="41" t="e">
        <f>гос!H289+част!H289</f>
        <v>#REF!</v>
      </c>
      <c s="4"/>
      <c s="41" t="e">
        <f>гос!I289+част!I289</f>
        <v>#REF!</v>
      </c>
      <c s="41" t="e">
        <f>гос!J289+част!J289</f>
        <v>#REF!</v>
      </c>
      <c s="41" t="e">
        <f>гос!K289+част!K289</f>
        <v>#REF!</v>
      </c>
      <c s="41" t="e">
        <f>гос!L289+част!L289</f>
        <v>#REF!</v>
      </c>
      <c s="41" t="e">
        <f>гос!M289+част!M289</f>
        <v>#REF!</v>
      </c>
      <c s="41" t="e">
        <f>гос!N289+част!N289</f>
        <v>#REF!</v>
      </c>
      <c s="41" t="e">
        <f>гос!O289+част!O289</f>
        <v>#REF!</v>
      </c>
      <c s="41" t="e">
        <f>гос!P289+част!P289</f>
        <v>#REF!</v>
      </c>
      <c s="41" t="e">
        <f>гос!Q289+част!Q289</f>
        <v>#REF!</v>
      </c>
      <c s="41" t="e">
        <f>гос!R289+част!R289</f>
        <v>#REF!</v>
      </c>
      <c s="8" t="e">
        <f t="shared" si="13"/>
        <v>#REF!</v>
      </c>
      <c s="8" t="e">
        <f t="shared" si="14"/>
        <v>#REF!</v>
      </c>
      <c s="184"/>
    </row>
    <row r="290" spans="1:22" ht="15">
      <c r="A290" s="5">
        <v>282</v>
      </c>
      <c s="24" t="s">
        <v>473</v>
      </c>
      <c s="24" t="s">
        <v>474</v>
      </c>
      <c s="41" t="e">
        <f>гос!D290+част!D290</f>
        <v>#REF!</v>
      </c>
      <c s="41" t="e">
        <f>гос!E290+част!E290</f>
        <v>#REF!</v>
      </c>
      <c s="41" t="e">
        <f>гос!F290+част!F290</f>
        <v>#REF!</v>
      </c>
      <c s="41" t="e">
        <f>гос!G290+част!G290</f>
        <v>#REF!</v>
      </c>
      <c s="41" t="e">
        <f>гос!H290+част!H290</f>
        <v>#REF!</v>
      </c>
      <c s="4"/>
      <c s="41" t="e">
        <f>гос!I290+част!I290</f>
        <v>#REF!</v>
      </c>
      <c s="41" t="e">
        <f>гос!J290+част!J290</f>
        <v>#REF!</v>
      </c>
      <c s="41" t="e">
        <f>гос!K290+част!K290</f>
        <v>#REF!</v>
      </c>
      <c s="41" t="e">
        <f>гос!L290+част!L290</f>
        <v>#REF!</v>
      </c>
      <c s="41" t="e">
        <f>гос!M290+част!M290</f>
        <v>#REF!</v>
      </c>
      <c s="41" t="e">
        <f>гос!N290+част!N290</f>
        <v>#REF!</v>
      </c>
      <c s="41" t="e">
        <f>гос!O290+част!O290</f>
        <v>#REF!</v>
      </c>
      <c s="41" t="e">
        <f>гос!P290+част!P290</f>
        <v>#REF!</v>
      </c>
      <c s="41" t="e">
        <f>гос!Q290+част!Q290</f>
        <v>#REF!</v>
      </c>
      <c s="41" t="e">
        <f>гос!R290+част!R290</f>
        <v>#REF!</v>
      </c>
      <c s="8" t="e">
        <f t="shared" si="13"/>
        <v>#REF!</v>
      </c>
      <c s="8" t="e">
        <f t="shared" si="14"/>
        <v>#REF!</v>
      </c>
      <c s="184"/>
    </row>
    <row r="291" spans="1:22" ht="15">
      <c r="A291" s="5">
        <v>283</v>
      </c>
      <c s="24" t="s">
        <v>475</v>
      </c>
      <c s="24" t="s">
        <v>225</v>
      </c>
      <c s="41" t="e">
        <f>гос!D291+част!D291</f>
        <v>#REF!</v>
      </c>
      <c s="41" t="e">
        <f>гос!E291+част!E291</f>
        <v>#REF!</v>
      </c>
      <c s="41" t="e">
        <f>гос!F291+част!F291</f>
        <v>#REF!</v>
      </c>
      <c s="41" t="e">
        <f>гос!G291+част!G291</f>
        <v>#REF!</v>
      </c>
      <c s="41" t="e">
        <f>гос!H291+част!H291</f>
        <v>#REF!</v>
      </c>
      <c s="4"/>
      <c s="41" t="e">
        <f>гос!I291+част!I291</f>
        <v>#REF!</v>
      </c>
      <c s="41" t="e">
        <f>гос!J291+част!J291</f>
        <v>#REF!</v>
      </c>
      <c s="41" t="e">
        <f>гос!K291+част!K291</f>
        <v>#REF!</v>
      </c>
      <c s="41" t="e">
        <f>гос!L291+част!L291</f>
        <v>#REF!</v>
      </c>
      <c s="41" t="e">
        <f>гос!M291+част!M291</f>
        <v>#REF!</v>
      </c>
      <c s="41" t="e">
        <f>гос!N291+част!N291</f>
        <v>#REF!</v>
      </c>
      <c s="41" t="e">
        <f>гос!O291+част!O291</f>
        <v>#REF!</v>
      </c>
      <c s="41" t="e">
        <f>гос!P291+част!P291</f>
        <v>#REF!</v>
      </c>
      <c s="41" t="e">
        <f>гос!Q291+част!Q291</f>
        <v>#REF!</v>
      </c>
      <c s="41" t="e">
        <f>гос!R291+част!R291</f>
        <v>#REF!</v>
      </c>
      <c s="8" t="e">
        <f t="shared" si="13"/>
        <v>#REF!</v>
      </c>
      <c s="8" t="e">
        <f t="shared" si="14"/>
        <v>#REF!</v>
      </c>
      <c s="184"/>
    </row>
    <row r="292" spans="1:22" ht="15">
      <c r="A292" s="5">
        <v>284</v>
      </c>
      <c s="6">
        <v>7310100</v>
      </c>
      <c s="7" t="s">
        <v>476</v>
      </c>
      <c s="41" t="e">
        <f>гос!D292+част!D292</f>
        <v>#REF!</v>
      </c>
      <c s="41" t="e">
        <f>гос!E292+част!E292</f>
        <v>#REF!</v>
      </c>
      <c s="41" t="e">
        <f>гос!F292+част!F292</f>
        <v>#REF!</v>
      </c>
      <c s="41" t="e">
        <f>гос!G292+част!G292</f>
        <v>#REF!</v>
      </c>
      <c s="41" t="e">
        <f>гос!H292+част!H292</f>
        <v>#REF!</v>
      </c>
      <c s="4"/>
      <c s="41" t="e">
        <f>гос!I292+част!I292</f>
        <v>#REF!</v>
      </c>
      <c s="41" t="e">
        <f>гос!J292+част!J292</f>
        <v>#REF!</v>
      </c>
      <c s="41" t="e">
        <f>гос!K292+част!K292</f>
        <v>#REF!</v>
      </c>
      <c s="41" t="e">
        <f>гос!L292+част!L292</f>
        <v>#REF!</v>
      </c>
      <c s="41" t="e">
        <f>гос!M292+част!M292</f>
        <v>#REF!</v>
      </c>
      <c s="41" t="e">
        <f>гос!N292+част!N292</f>
        <v>#REF!</v>
      </c>
      <c s="41" t="e">
        <f>гос!O292+част!O292</f>
        <v>#REF!</v>
      </c>
      <c s="41" t="e">
        <f>гос!P292+част!P292</f>
        <v>#REF!</v>
      </c>
      <c s="41" t="e">
        <f>гос!Q292+част!Q292</f>
        <v>#REF!</v>
      </c>
      <c s="41" t="e">
        <f>гос!R292+част!R292</f>
        <v>#REF!</v>
      </c>
      <c s="8" t="e">
        <f t="shared" si="13"/>
        <v>#REF!</v>
      </c>
      <c s="8" t="e">
        <f t="shared" si="14"/>
        <v>#REF!</v>
      </c>
      <c s="184"/>
    </row>
    <row r="293" spans="1:22" ht="15">
      <c r="A293" s="5">
        <v>285</v>
      </c>
      <c s="24" t="s">
        <v>477</v>
      </c>
      <c s="24" t="s">
        <v>67</v>
      </c>
      <c s="41" t="e">
        <f>гос!D293+част!D293</f>
        <v>#REF!</v>
      </c>
      <c s="41" t="e">
        <f>гос!E293+част!E293</f>
        <v>#REF!</v>
      </c>
      <c s="41" t="e">
        <f>гос!F293+част!F293</f>
        <v>#REF!</v>
      </c>
      <c s="41" t="e">
        <f>гос!G293+част!G293</f>
        <v>#REF!</v>
      </c>
      <c s="41" t="e">
        <f>гос!H293+част!H293</f>
        <v>#REF!</v>
      </c>
      <c s="4"/>
      <c s="41" t="e">
        <f>гос!I293+част!I293</f>
        <v>#REF!</v>
      </c>
      <c s="41" t="e">
        <f>гос!J293+част!J293</f>
        <v>#REF!</v>
      </c>
      <c s="41" t="e">
        <f>гос!K293+част!K293</f>
        <v>#REF!</v>
      </c>
      <c s="41" t="e">
        <f>гос!L293+част!L293</f>
        <v>#REF!</v>
      </c>
      <c s="41" t="e">
        <f>гос!M293+част!M293</f>
        <v>#REF!</v>
      </c>
      <c s="41" t="e">
        <f>гос!N293+част!N293</f>
        <v>#REF!</v>
      </c>
      <c s="41" t="e">
        <f>гос!O293+част!O293</f>
        <v>#REF!</v>
      </c>
      <c s="41" t="e">
        <f>гос!P293+част!P293</f>
        <v>#REF!</v>
      </c>
      <c s="41" t="e">
        <f>гос!Q293+част!Q293</f>
        <v>#REF!</v>
      </c>
      <c s="41" t="e">
        <f>гос!R293+част!R293</f>
        <v>#REF!</v>
      </c>
      <c s="8" t="e">
        <f t="shared" si="13"/>
        <v>#REF!</v>
      </c>
      <c s="8" t="e">
        <f t="shared" si="14"/>
        <v>#REF!</v>
      </c>
      <c s="184"/>
    </row>
    <row r="294" spans="1:22" ht="15">
      <c r="A294" s="5">
        <v>286</v>
      </c>
      <c s="24" t="s">
        <v>478</v>
      </c>
      <c s="24" t="s">
        <v>479</v>
      </c>
      <c s="41" t="e">
        <f>гос!D294+част!D294</f>
        <v>#REF!</v>
      </c>
      <c s="41" t="e">
        <f>гос!E294+част!E294</f>
        <v>#REF!</v>
      </c>
      <c s="41" t="e">
        <f>гос!F294+част!F294</f>
        <v>#REF!</v>
      </c>
      <c s="41" t="e">
        <f>гос!G294+част!G294</f>
        <v>#REF!</v>
      </c>
      <c s="41" t="e">
        <f>гос!H294+част!H294</f>
        <v>#REF!</v>
      </c>
      <c s="4"/>
      <c s="41" t="e">
        <f>гос!I294+част!I294</f>
        <v>#REF!</v>
      </c>
      <c s="41" t="e">
        <f>гос!J294+част!J294</f>
        <v>#REF!</v>
      </c>
      <c s="41" t="e">
        <f>гос!K294+част!K294</f>
        <v>#REF!</v>
      </c>
      <c s="41" t="e">
        <f>гос!L294+част!L294</f>
        <v>#REF!</v>
      </c>
      <c s="41" t="e">
        <f>гос!M294+част!M294</f>
        <v>#REF!</v>
      </c>
      <c s="41" t="e">
        <f>гос!N294+част!N294</f>
        <v>#REF!</v>
      </c>
      <c s="41" t="e">
        <f>гос!O294+част!O294</f>
        <v>#REF!</v>
      </c>
      <c s="41" t="e">
        <f>гос!P294+част!P294</f>
        <v>#REF!</v>
      </c>
      <c s="41" t="e">
        <f>гос!Q294+част!Q294</f>
        <v>#REF!</v>
      </c>
      <c s="41" t="e">
        <f>гос!R294+част!R294</f>
        <v>#REF!</v>
      </c>
      <c s="8" t="e">
        <f t="shared" si="13"/>
        <v>#REF!</v>
      </c>
      <c s="8" t="e">
        <f t="shared" si="14"/>
        <v>#REF!</v>
      </c>
      <c s="184"/>
    </row>
    <row r="295" spans="1:22" ht="15">
      <c r="A295" s="5">
        <v>287</v>
      </c>
      <c s="6">
        <v>7310300</v>
      </c>
      <c s="7" t="s">
        <v>480</v>
      </c>
      <c s="41" t="e">
        <f>гос!D295+част!D295</f>
        <v>#REF!</v>
      </c>
      <c s="41" t="e">
        <f>гос!E295+част!E295</f>
        <v>#REF!</v>
      </c>
      <c s="41" t="e">
        <f>гос!F295+част!F295</f>
        <v>#REF!</v>
      </c>
      <c s="41" t="e">
        <f>гос!G295+част!G295</f>
        <v>#REF!</v>
      </c>
      <c s="41" t="e">
        <f>гос!H295+част!H295</f>
        <v>#REF!</v>
      </c>
      <c s="4"/>
      <c s="41" t="e">
        <f>гос!I295+част!I295</f>
        <v>#REF!</v>
      </c>
      <c s="41" t="e">
        <f>гос!J295+част!J295</f>
        <v>#REF!</v>
      </c>
      <c s="41" t="e">
        <f>гос!K295+част!K295</f>
        <v>#REF!</v>
      </c>
      <c s="41" t="e">
        <f>гос!L295+част!L295</f>
        <v>#REF!</v>
      </c>
      <c s="41" t="e">
        <f>гос!M295+част!M295</f>
        <v>#REF!</v>
      </c>
      <c s="41" t="e">
        <f>гос!N295+част!N295</f>
        <v>#REF!</v>
      </c>
      <c s="41" t="e">
        <f>гос!O295+част!O295</f>
        <v>#REF!</v>
      </c>
      <c s="41" t="e">
        <f>гос!P295+част!P295</f>
        <v>#REF!</v>
      </c>
      <c s="41" t="e">
        <f>гос!Q295+част!Q295</f>
        <v>#REF!</v>
      </c>
      <c s="41" t="e">
        <f>гос!R295+част!R295</f>
        <v>#REF!</v>
      </c>
      <c s="8" t="e">
        <f t="shared" si="13"/>
        <v>#REF!</v>
      </c>
      <c s="8" t="e">
        <f t="shared" si="14"/>
        <v>#REF!</v>
      </c>
      <c s="184"/>
    </row>
    <row r="296" spans="1:22" ht="15">
      <c r="A296" s="5">
        <v>288</v>
      </c>
      <c s="24" t="s">
        <v>481</v>
      </c>
      <c s="24" t="s">
        <v>482</v>
      </c>
      <c s="41" t="e">
        <f>гос!D296+част!D296</f>
        <v>#REF!</v>
      </c>
      <c s="41" t="e">
        <f>гос!E296+част!E296</f>
        <v>#REF!</v>
      </c>
      <c s="41" t="e">
        <f>гос!F296+част!F296</f>
        <v>#REF!</v>
      </c>
      <c s="41" t="e">
        <f>гос!G296+част!G296</f>
        <v>#REF!</v>
      </c>
      <c s="41" t="e">
        <f>гос!H296+част!H296</f>
        <v>#REF!</v>
      </c>
      <c s="4"/>
      <c s="41" t="e">
        <f>гос!I296+част!I296</f>
        <v>#REF!</v>
      </c>
      <c s="41" t="e">
        <f>гос!J296+част!J296</f>
        <v>#REF!</v>
      </c>
      <c s="41" t="e">
        <f>гос!K296+част!K296</f>
        <v>#REF!</v>
      </c>
      <c s="41" t="e">
        <f>гос!L296+част!L296</f>
        <v>#REF!</v>
      </c>
      <c s="41" t="e">
        <f>гос!M296+част!M296</f>
        <v>#REF!</v>
      </c>
      <c s="41" t="e">
        <f>гос!N296+част!N296</f>
        <v>#REF!</v>
      </c>
      <c s="41" t="e">
        <f>гос!O296+част!O296</f>
        <v>#REF!</v>
      </c>
      <c s="41" t="e">
        <f>гос!P296+част!P296</f>
        <v>#REF!</v>
      </c>
      <c s="41" t="e">
        <f>гос!Q296+част!Q296</f>
        <v>#REF!</v>
      </c>
      <c s="41" t="e">
        <f>гос!R296+част!R296</f>
        <v>#REF!</v>
      </c>
      <c s="8" t="e">
        <f t="shared" si="13"/>
        <v>#REF!</v>
      </c>
      <c s="8" t="e">
        <f t="shared" si="14"/>
        <v>#REF!</v>
      </c>
      <c s="184"/>
    </row>
    <row r="297" spans="1:22" ht="15">
      <c r="A297" s="5">
        <v>289</v>
      </c>
      <c s="24" t="s">
        <v>483</v>
      </c>
      <c s="24" t="s">
        <v>484</v>
      </c>
      <c s="41" t="e">
        <f>гос!D297+част!D297</f>
        <v>#REF!</v>
      </c>
      <c s="41" t="e">
        <f>гос!E297+част!E297</f>
        <v>#REF!</v>
      </c>
      <c s="41" t="e">
        <f>гос!F297+част!F297</f>
        <v>#REF!</v>
      </c>
      <c s="41" t="e">
        <f>гос!G297+част!G297</f>
        <v>#REF!</v>
      </c>
      <c s="41" t="e">
        <f>гос!H297+част!H297</f>
        <v>#REF!</v>
      </c>
      <c s="4"/>
      <c s="41" t="e">
        <f>гос!I297+част!I297</f>
        <v>#REF!</v>
      </c>
      <c s="41" t="e">
        <f>гос!J297+част!J297</f>
        <v>#REF!</v>
      </c>
      <c s="41" t="e">
        <f>гос!K297+част!K297</f>
        <v>#REF!</v>
      </c>
      <c s="41" t="e">
        <f>гос!L297+част!L297</f>
        <v>#REF!</v>
      </c>
      <c s="41" t="e">
        <f>гос!M297+част!M297</f>
        <v>#REF!</v>
      </c>
      <c s="41" t="e">
        <f>гос!N297+част!N297</f>
        <v>#REF!</v>
      </c>
      <c s="41" t="e">
        <f>гос!O297+част!O297</f>
        <v>#REF!</v>
      </c>
      <c s="41" t="e">
        <f>гос!P297+част!P297</f>
        <v>#REF!</v>
      </c>
      <c s="41" t="e">
        <f>гос!Q297+част!Q297</f>
        <v>#REF!</v>
      </c>
      <c s="41" t="e">
        <f>гос!R297+част!R297</f>
        <v>#REF!</v>
      </c>
      <c s="8" t="e">
        <f t="shared" si="13"/>
        <v>#REF!</v>
      </c>
      <c s="8" t="e">
        <f t="shared" si="14"/>
        <v>#REF!</v>
      </c>
      <c s="184"/>
    </row>
    <row r="298" spans="1:22" ht="28.5">
      <c r="A298" s="5">
        <v>290</v>
      </c>
      <c s="6">
        <v>7310400</v>
      </c>
      <c s="7" t="s">
        <v>485</v>
      </c>
      <c s="41" t="e">
        <f>гос!D298+част!D298</f>
        <v>#REF!</v>
      </c>
      <c s="41" t="e">
        <f>гос!E298+част!E298</f>
        <v>#REF!</v>
      </c>
      <c s="41" t="e">
        <f>гос!F298+част!F298</f>
        <v>#REF!</v>
      </c>
      <c s="41" t="e">
        <f>гос!G298+част!G298</f>
        <v>#REF!</v>
      </c>
      <c s="41" t="e">
        <f>гос!H298+част!H298</f>
        <v>#REF!</v>
      </c>
      <c s="4"/>
      <c s="41" t="e">
        <f>гос!I298+част!I298</f>
        <v>#REF!</v>
      </c>
      <c s="41" t="e">
        <f>гос!J298+част!J298</f>
        <v>#REF!</v>
      </c>
      <c s="41" t="e">
        <f>гос!K298+част!K298</f>
        <v>#REF!</v>
      </c>
      <c s="41" t="e">
        <f>гос!L298+част!L298</f>
        <v>#REF!</v>
      </c>
      <c s="41" t="e">
        <f>гос!M298+част!M298</f>
        <v>#REF!</v>
      </c>
      <c s="41" t="e">
        <f>гос!N298+част!N298</f>
        <v>#REF!</v>
      </c>
      <c s="41" t="e">
        <f>гос!O298+част!O298</f>
        <v>#REF!</v>
      </c>
      <c s="41" t="e">
        <f>гос!P298+част!P298</f>
        <v>#REF!</v>
      </c>
      <c s="41" t="e">
        <f>гос!Q298+част!Q298</f>
        <v>#REF!</v>
      </c>
      <c s="41" t="e">
        <f>гос!R298+част!R298</f>
        <v>#REF!</v>
      </c>
      <c s="8" t="e">
        <f t="shared" si="13"/>
        <v>#REF!</v>
      </c>
      <c s="8" t="e">
        <f t="shared" si="14"/>
        <v>#REF!</v>
      </c>
      <c s="184"/>
    </row>
    <row r="299" spans="1:22" ht="15">
      <c r="A299" s="5">
        <v>291</v>
      </c>
      <c s="24" t="s">
        <v>486</v>
      </c>
      <c s="24" t="s">
        <v>487</v>
      </c>
      <c s="41" t="e">
        <f>гос!D299+част!D299</f>
        <v>#REF!</v>
      </c>
      <c s="41" t="e">
        <f>гос!E299+част!E299</f>
        <v>#REF!</v>
      </c>
      <c s="41" t="e">
        <f>гос!F299+част!F299</f>
        <v>#REF!</v>
      </c>
      <c s="41" t="e">
        <f>гос!G299+част!G299</f>
        <v>#REF!</v>
      </c>
      <c s="41" t="e">
        <f>гос!H299+част!H299</f>
        <v>#REF!</v>
      </c>
      <c s="4"/>
      <c s="41" t="e">
        <f>гос!I299+част!I299</f>
        <v>#REF!</v>
      </c>
      <c s="41" t="e">
        <f>гос!J299+част!J299</f>
        <v>#REF!</v>
      </c>
      <c s="41" t="e">
        <f>гос!K299+част!K299</f>
        <v>#REF!</v>
      </c>
      <c s="41" t="e">
        <f>гос!L299+част!L299</f>
        <v>#REF!</v>
      </c>
      <c s="41" t="e">
        <f>гос!M299+част!M299</f>
        <v>#REF!</v>
      </c>
      <c s="41" t="e">
        <f>гос!N299+част!N299</f>
        <v>#REF!</v>
      </c>
      <c s="41" t="e">
        <f>гос!O299+част!O299</f>
        <v>#REF!</v>
      </c>
      <c s="41" t="e">
        <f>гос!P299+част!P299</f>
        <v>#REF!</v>
      </c>
      <c s="41" t="e">
        <f>гос!Q299+част!Q299</f>
        <v>#REF!</v>
      </c>
      <c s="41" t="e">
        <f>гос!R299+част!R299</f>
        <v>#REF!</v>
      </c>
      <c s="8" t="e">
        <f t="shared" si="13"/>
        <v>#REF!</v>
      </c>
      <c s="8" t="e">
        <f t="shared" si="14"/>
        <v>#REF!</v>
      </c>
      <c s="184"/>
    </row>
    <row r="300" spans="1:22" ht="15">
      <c r="A300" s="5">
        <v>292</v>
      </c>
      <c s="24" t="s">
        <v>488</v>
      </c>
      <c s="24" t="s">
        <v>489</v>
      </c>
      <c s="41" t="e">
        <f>гос!D300+част!D300</f>
        <v>#REF!</v>
      </c>
      <c s="41" t="e">
        <f>гос!E300+част!E300</f>
        <v>#REF!</v>
      </c>
      <c s="41" t="e">
        <f>гос!F300+част!F300</f>
        <v>#REF!</v>
      </c>
      <c s="41" t="e">
        <f>гос!G300+част!G300</f>
        <v>#REF!</v>
      </c>
      <c s="41" t="e">
        <f>гос!H300+част!H300</f>
        <v>#REF!</v>
      </c>
      <c s="4"/>
      <c s="41" t="e">
        <f>гос!I300+част!I300</f>
        <v>#REF!</v>
      </c>
      <c s="41" t="e">
        <f>гос!J300+част!J300</f>
        <v>#REF!</v>
      </c>
      <c s="41" t="e">
        <f>гос!K300+част!K300</f>
        <v>#REF!</v>
      </c>
      <c s="41" t="e">
        <f>гос!L300+част!L300</f>
        <v>#REF!</v>
      </c>
      <c s="41" t="e">
        <f>гос!M300+част!M300</f>
        <v>#REF!</v>
      </c>
      <c s="41" t="e">
        <f>гос!N300+част!N300</f>
        <v>#REF!</v>
      </c>
      <c s="41" t="e">
        <f>гос!O300+част!O300</f>
        <v>#REF!</v>
      </c>
      <c s="41" t="e">
        <f>гос!P300+част!P300</f>
        <v>#REF!</v>
      </c>
      <c s="41" t="e">
        <f>гос!Q300+част!Q300</f>
        <v>#REF!</v>
      </c>
      <c s="41" t="e">
        <f>гос!R300+част!R300</f>
        <v>#REF!</v>
      </c>
      <c s="8" t="e">
        <f t="shared" si="13"/>
        <v>#REF!</v>
      </c>
      <c s="8" t="e">
        <f t="shared" si="14"/>
        <v>#REF!</v>
      </c>
      <c s="184"/>
    </row>
    <row r="301" spans="1:22" ht="15">
      <c r="A301" s="5">
        <v>293</v>
      </c>
      <c s="24" t="s">
        <v>490</v>
      </c>
      <c s="24" t="s">
        <v>491</v>
      </c>
      <c s="41" t="e">
        <f>гос!D301+част!D301</f>
        <v>#REF!</v>
      </c>
      <c s="41" t="e">
        <f>гос!E301+част!E301</f>
        <v>#REF!</v>
      </c>
      <c s="41" t="e">
        <f>гос!F301+част!F301</f>
        <v>#REF!</v>
      </c>
      <c s="41" t="e">
        <f>гос!G301+част!G301</f>
        <v>#REF!</v>
      </c>
      <c s="41" t="e">
        <f>гос!H301+част!H301</f>
        <v>#REF!</v>
      </c>
      <c s="4"/>
      <c s="41" t="e">
        <f>гос!I301+част!I301</f>
        <v>#REF!</v>
      </c>
      <c s="41" t="e">
        <f>гос!J301+част!J301</f>
        <v>#REF!</v>
      </c>
      <c s="41" t="e">
        <f>гос!K301+част!K301</f>
        <v>#REF!</v>
      </c>
      <c s="41" t="e">
        <f>гос!L301+част!L301</f>
        <v>#REF!</v>
      </c>
      <c s="41" t="e">
        <f>гос!M301+част!M301</f>
        <v>#REF!</v>
      </c>
      <c s="41" t="e">
        <f>гос!N301+част!N301</f>
        <v>#REF!</v>
      </c>
      <c s="41" t="e">
        <f>гос!O301+част!O301</f>
        <v>#REF!</v>
      </c>
      <c s="41" t="e">
        <f>гос!P301+част!P301</f>
        <v>#REF!</v>
      </c>
      <c s="41" t="e">
        <f>гос!Q301+част!Q301</f>
        <v>#REF!</v>
      </c>
      <c s="41" t="e">
        <f>гос!R301+част!R301</f>
        <v>#REF!</v>
      </c>
      <c s="8" t="e">
        <f t="shared" si="13"/>
        <v>#REF!</v>
      </c>
      <c s="8" t="e">
        <f t="shared" si="14"/>
        <v>#REF!</v>
      </c>
      <c s="184"/>
    </row>
    <row r="302" spans="1:22" ht="15">
      <c r="A302" s="5">
        <v>294</v>
      </c>
      <c s="6">
        <v>7310500</v>
      </c>
      <c s="7" t="s">
        <v>492</v>
      </c>
      <c s="41" t="e">
        <f>гос!D302+част!D302</f>
        <v>#REF!</v>
      </c>
      <c s="41" t="e">
        <f>гос!E302+част!E302</f>
        <v>#REF!</v>
      </c>
      <c s="41" t="e">
        <f>гос!F302+част!F302</f>
        <v>#REF!</v>
      </c>
      <c s="41" t="e">
        <f>гос!G302+част!G302</f>
        <v>#REF!</v>
      </c>
      <c s="41" t="e">
        <f>гос!H302+част!H302</f>
        <v>#REF!</v>
      </c>
      <c s="4"/>
      <c s="41" t="e">
        <f>гос!I302+част!I302</f>
        <v>#REF!</v>
      </c>
      <c s="41" t="e">
        <f>гос!J302+част!J302</f>
        <v>#REF!</v>
      </c>
      <c s="41" t="e">
        <f>гос!K302+част!K302</f>
        <v>#REF!</v>
      </c>
      <c s="41" t="e">
        <f>гос!L302+част!L302</f>
        <v>#REF!</v>
      </c>
      <c s="41" t="e">
        <f>гос!M302+част!M302</f>
        <v>#REF!</v>
      </c>
      <c s="41" t="e">
        <f>гос!N302+част!N302</f>
        <v>#REF!</v>
      </c>
      <c s="41" t="e">
        <f>гос!O302+част!O302</f>
        <v>#REF!</v>
      </c>
      <c s="41" t="e">
        <f>гос!P302+част!P302</f>
        <v>#REF!</v>
      </c>
      <c s="41" t="e">
        <f>гос!Q302+част!Q302</f>
        <v>#REF!</v>
      </c>
      <c s="41" t="e">
        <f>гос!R302+част!R302</f>
        <v>#REF!</v>
      </c>
      <c s="8" t="e">
        <f t="shared" si="13"/>
        <v>#REF!</v>
      </c>
      <c s="8" t="e">
        <f t="shared" si="14"/>
        <v>#REF!</v>
      </c>
      <c s="184"/>
    </row>
    <row r="303" spans="1:22" ht="15">
      <c r="A303" s="5">
        <v>295</v>
      </c>
      <c s="24" t="s">
        <v>493</v>
      </c>
      <c s="24" t="s">
        <v>494</v>
      </c>
      <c s="41" t="e">
        <f>гос!D303+част!D303</f>
        <v>#REF!</v>
      </c>
      <c s="41" t="e">
        <f>гос!E303+част!E303</f>
        <v>#REF!</v>
      </c>
      <c s="41" t="e">
        <f>гос!F303+част!F303</f>
        <v>#REF!</v>
      </c>
      <c s="41" t="e">
        <f>гос!G303+част!G303</f>
        <v>#REF!</v>
      </c>
      <c s="41" t="e">
        <f>гос!H303+част!H303</f>
        <v>#REF!</v>
      </c>
      <c s="4"/>
      <c s="41" t="e">
        <f>гос!I303+част!I303</f>
        <v>#REF!</v>
      </c>
      <c s="41" t="e">
        <f>гос!J303+част!J303</f>
        <v>#REF!</v>
      </c>
      <c s="41" t="e">
        <f>гос!K303+част!K303</f>
        <v>#REF!</v>
      </c>
      <c s="41" t="e">
        <f>гос!L303+част!L303</f>
        <v>#REF!</v>
      </c>
      <c s="41" t="e">
        <f>гос!M303+част!M303</f>
        <v>#REF!</v>
      </c>
      <c s="41" t="e">
        <f>гос!N303+част!N303</f>
        <v>#REF!</v>
      </c>
      <c s="41" t="e">
        <f>гос!O303+част!O303</f>
        <v>#REF!</v>
      </c>
      <c s="41" t="e">
        <f>гос!P303+част!P303</f>
        <v>#REF!</v>
      </c>
      <c s="41" t="e">
        <f>гос!Q303+част!Q303</f>
        <v>#REF!</v>
      </c>
      <c s="41" t="e">
        <f>гос!R303+част!R303</f>
        <v>#REF!</v>
      </c>
      <c s="8" t="e">
        <f t="shared" si="13"/>
        <v>#REF!</v>
      </c>
      <c s="8" t="e">
        <f t="shared" si="14"/>
        <v>#REF!</v>
      </c>
      <c s="184"/>
    </row>
    <row r="304" spans="1:22" ht="15">
      <c r="A304" s="5">
        <v>296</v>
      </c>
      <c s="24" t="s">
        <v>495</v>
      </c>
      <c s="24" t="s">
        <v>496</v>
      </c>
      <c s="41" t="e">
        <f>гос!D304+част!D304</f>
        <v>#REF!</v>
      </c>
      <c s="41" t="e">
        <f>гос!E304+част!E304</f>
        <v>#REF!</v>
      </c>
      <c s="41" t="e">
        <f>гос!F304+част!F304</f>
        <v>#REF!</v>
      </c>
      <c s="41" t="e">
        <f>гос!G304+част!G304</f>
        <v>#REF!</v>
      </c>
      <c s="41" t="e">
        <f>гос!H304+част!H304</f>
        <v>#REF!</v>
      </c>
      <c s="4" t="e">
        <f t="shared" si="15"/>
        <v>#REF!</v>
      </c>
      <c s="41" t="e">
        <f>гос!I304+част!I304</f>
        <v>#REF!</v>
      </c>
      <c s="41" t="e">
        <f>гос!J304+част!J304</f>
        <v>#REF!</v>
      </c>
      <c s="41" t="e">
        <f>гос!K304+част!K304</f>
        <v>#REF!</v>
      </c>
      <c s="41" t="e">
        <f>гос!L304+част!L304</f>
        <v>#REF!</v>
      </c>
      <c s="41" t="e">
        <f>гос!M304+част!M304</f>
        <v>#REF!</v>
      </c>
      <c s="41" t="e">
        <f>гос!N304+част!N304</f>
        <v>#REF!</v>
      </c>
      <c s="41" t="e">
        <f>гос!O304+част!O304</f>
        <v>#REF!</v>
      </c>
      <c s="41" t="e">
        <f>гос!P304+част!P304</f>
        <v>#REF!</v>
      </c>
      <c s="41" t="e">
        <f>гос!Q304+част!Q304</f>
        <v>#REF!</v>
      </c>
      <c s="41" t="e">
        <f>гос!R304+част!R304</f>
        <v>#REF!</v>
      </c>
      <c s="8" t="e">
        <f t="shared" si="13"/>
        <v>#REF!</v>
      </c>
      <c s="8" t="e">
        <f t="shared" si="14"/>
        <v>#REF!</v>
      </c>
      <c s="184"/>
    </row>
    <row r="305" spans="1:22" ht="28.5">
      <c r="A305" s="5">
        <v>297</v>
      </c>
      <c s="6">
        <v>7320100</v>
      </c>
      <c s="7" t="s">
        <v>497</v>
      </c>
      <c s="41" t="e">
        <f>гос!D305+част!D305</f>
        <v>#REF!</v>
      </c>
      <c s="41" t="e">
        <f>гос!E305+част!E305</f>
        <v>#REF!</v>
      </c>
      <c s="41" t="e">
        <f>гос!F305+част!F305</f>
        <v>#REF!</v>
      </c>
      <c s="41" t="e">
        <f>гос!G305+част!G305</f>
        <v>#REF!</v>
      </c>
      <c s="41" t="e">
        <f>гос!H305+част!H305</f>
        <v>#REF!</v>
      </c>
      <c s="4"/>
      <c s="41" t="e">
        <f>гос!I305+част!I305</f>
        <v>#REF!</v>
      </c>
      <c s="41" t="e">
        <f>гос!J305+част!J305</f>
        <v>#REF!</v>
      </c>
      <c s="41" t="e">
        <f>гос!K305+част!K305</f>
        <v>#REF!</v>
      </c>
      <c s="41" t="e">
        <f>гос!L305+част!L305</f>
        <v>#REF!</v>
      </c>
      <c s="41" t="e">
        <f>гос!M305+част!M305</f>
        <v>#REF!</v>
      </c>
      <c s="41" t="e">
        <f>гос!N305+част!N305</f>
        <v>#REF!</v>
      </c>
      <c s="41" t="e">
        <f>гос!O305+част!O305</f>
        <v>#REF!</v>
      </c>
      <c s="41" t="e">
        <f>гос!P305+част!P305</f>
        <v>#REF!</v>
      </c>
      <c s="41" t="e">
        <f>гос!Q305+част!Q305</f>
        <v>#REF!</v>
      </c>
      <c s="41" t="e">
        <f>гос!R305+част!R305</f>
        <v>#REF!</v>
      </c>
      <c s="8" t="e">
        <f t="shared" si="13"/>
        <v>#REF!</v>
      </c>
      <c s="8" t="e">
        <f t="shared" si="14"/>
        <v>#REF!</v>
      </c>
      <c s="184"/>
    </row>
    <row r="306" spans="1:22" ht="15">
      <c r="A306" s="5">
        <v>298</v>
      </c>
      <c s="24" t="s">
        <v>498</v>
      </c>
      <c s="24" t="s">
        <v>499</v>
      </c>
      <c s="41" t="e">
        <f>гос!D306+част!D306</f>
        <v>#REF!</v>
      </c>
      <c s="41" t="e">
        <f>гос!E306+част!E306</f>
        <v>#REF!</v>
      </c>
      <c s="41" t="e">
        <f>гос!F306+част!F306</f>
        <v>#REF!</v>
      </c>
      <c s="41" t="e">
        <f>гос!G306+част!G306</f>
        <v>#REF!</v>
      </c>
      <c s="41" t="e">
        <f>гос!H306+част!H306</f>
        <v>#REF!</v>
      </c>
      <c s="4"/>
      <c s="41" t="e">
        <f>гос!I306+част!I306</f>
        <v>#REF!</v>
      </c>
      <c s="41" t="e">
        <f>гос!J306+част!J306</f>
        <v>#REF!</v>
      </c>
      <c s="41" t="e">
        <f>гос!K306+част!K306</f>
        <v>#REF!</v>
      </c>
      <c s="41" t="e">
        <f>гос!L306+част!L306</f>
        <v>#REF!</v>
      </c>
      <c s="41" t="e">
        <f>гос!M306+част!M306</f>
        <v>#REF!</v>
      </c>
      <c s="41" t="e">
        <f>гос!N306+част!N306</f>
        <v>#REF!</v>
      </c>
      <c s="41" t="e">
        <f>гос!O306+част!O306</f>
        <v>#REF!</v>
      </c>
      <c s="41" t="e">
        <f>гос!P306+част!P306</f>
        <v>#REF!</v>
      </c>
      <c s="41" t="e">
        <f>гос!Q306+част!Q306</f>
        <v>#REF!</v>
      </c>
      <c s="41" t="e">
        <f>гос!R306+част!R306</f>
        <v>#REF!</v>
      </c>
      <c s="8" t="e">
        <f t="shared" si="13"/>
        <v>#REF!</v>
      </c>
      <c s="8" t="e">
        <f t="shared" si="14"/>
        <v>#REF!</v>
      </c>
      <c s="184"/>
    </row>
    <row r="307" spans="1:22" ht="15">
      <c r="A307" s="5">
        <v>299</v>
      </c>
      <c s="24" t="s">
        <v>500</v>
      </c>
      <c s="24" t="s">
        <v>501</v>
      </c>
      <c s="41" t="e">
        <f>гос!D307+част!D307</f>
        <v>#REF!</v>
      </c>
      <c s="41" t="e">
        <f>гос!E307+част!E307</f>
        <v>#REF!</v>
      </c>
      <c s="41" t="e">
        <f>гос!F307+част!F307</f>
        <v>#REF!</v>
      </c>
      <c s="41" t="e">
        <f>гос!G307+част!G307</f>
        <v>#REF!</v>
      </c>
      <c s="41" t="e">
        <f>гос!H307+част!H307</f>
        <v>#REF!</v>
      </c>
      <c s="4" t="e">
        <f t="shared" si="15"/>
        <v>#REF!</v>
      </c>
      <c s="41" t="e">
        <f>гос!I307+част!I307</f>
        <v>#REF!</v>
      </c>
      <c s="41" t="e">
        <f>гос!J307+част!J307</f>
        <v>#REF!</v>
      </c>
      <c s="41" t="e">
        <f>гос!K307+част!K307</f>
        <v>#REF!</v>
      </c>
      <c s="41" t="e">
        <f>гос!L307+част!L307</f>
        <v>#REF!</v>
      </c>
      <c s="41" t="e">
        <f>гос!M307+част!M307</f>
        <v>#REF!</v>
      </c>
      <c s="41" t="e">
        <f>гос!N307+част!N307</f>
        <v>#REF!</v>
      </c>
      <c s="41" t="e">
        <f>гос!O307+част!O307</f>
        <v>#REF!</v>
      </c>
      <c s="41" t="e">
        <f>гос!P307+част!P307</f>
        <v>#REF!</v>
      </c>
      <c s="41" t="e">
        <f>гос!Q307+част!Q307</f>
        <v>#REF!</v>
      </c>
      <c s="41" t="e">
        <f>гос!R307+част!R307</f>
        <v>#REF!</v>
      </c>
      <c s="8" t="e">
        <f t="shared" si="13"/>
        <v>#REF!</v>
      </c>
      <c s="8" t="e">
        <f t="shared" si="14"/>
        <v>#REF!</v>
      </c>
      <c s="184"/>
    </row>
    <row r="308" spans="1:22" ht="15">
      <c r="A308" s="5">
        <v>300</v>
      </c>
      <c s="24" t="s">
        <v>502</v>
      </c>
      <c s="24" t="s">
        <v>503</v>
      </c>
      <c s="41" t="e">
        <f>гос!D308+част!D308</f>
        <v>#REF!</v>
      </c>
      <c s="41" t="e">
        <f>гос!E308+част!E308</f>
        <v>#REF!</v>
      </c>
      <c s="41" t="e">
        <f>гос!F308+част!F308</f>
        <v>#REF!</v>
      </c>
      <c s="41" t="e">
        <f>гос!G308+част!G308</f>
        <v>#REF!</v>
      </c>
      <c s="41" t="e">
        <f>гос!H308+част!H308</f>
        <v>#REF!</v>
      </c>
      <c s="4"/>
      <c s="41" t="e">
        <f>гос!I308+част!I308</f>
        <v>#REF!</v>
      </c>
      <c s="41" t="e">
        <f>гос!J308+част!J308</f>
        <v>#REF!</v>
      </c>
      <c s="41" t="e">
        <f>гос!K308+част!K308</f>
        <v>#REF!</v>
      </c>
      <c s="41" t="e">
        <f>гос!L308+част!L308</f>
        <v>#REF!</v>
      </c>
      <c s="41" t="e">
        <f>гос!M308+част!M308</f>
        <v>#REF!</v>
      </c>
      <c s="41" t="e">
        <f>гос!N308+част!N308</f>
        <v>#REF!</v>
      </c>
      <c s="41" t="e">
        <f>гос!O308+част!O308</f>
        <v>#REF!</v>
      </c>
      <c s="41" t="e">
        <f>гос!P308+част!P308</f>
        <v>#REF!</v>
      </c>
      <c s="41" t="e">
        <f>гос!Q308+част!Q308</f>
        <v>#REF!</v>
      </c>
      <c s="41" t="e">
        <f>гос!R308+част!R308</f>
        <v>#REF!</v>
      </c>
      <c s="8" t="e">
        <f t="shared" si="13"/>
        <v>#REF!</v>
      </c>
      <c s="8" t="e">
        <f t="shared" si="14"/>
        <v>#REF!</v>
      </c>
      <c s="184"/>
    </row>
    <row r="309" spans="1:22" ht="15">
      <c r="A309" s="5">
        <v>301</v>
      </c>
      <c s="24" t="s">
        <v>504</v>
      </c>
      <c s="24" t="s">
        <v>505</v>
      </c>
      <c s="41" t="e">
        <f>гос!D309+част!D309</f>
        <v>#REF!</v>
      </c>
      <c s="41" t="e">
        <f>гос!E309+част!E309</f>
        <v>#REF!</v>
      </c>
      <c s="41" t="e">
        <f>гос!F309+част!F309</f>
        <v>#REF!</v>
      </c>
      <c s="41" t="e">
        <f>гос!G309+част!G309</f>
        <v>#REF!</v>
      </c>
      <c s="41" t="e">
        <f>гос!H309+част!H309</f>
        <v>#REF!</v>
      </c>
      <c s="4" t="e">
        <f t="shared" si="15"/>
        <v>#REF!</v>
      </c>
      <c s="41" t="e">
        <f>гос!I309+част!I309</f>
        <v>#REF!</v>
      </c>
      <c s="41" t="e">
        <f>гос!J309+част!J309</f>
        <v>#REF!</v>
      </c>
      <c s="41" t="e">
        <f>гос!K309+част!K309</f>
        <v>#REF!</v>
      </c>
      <c s="41" t="e">
        <f>гос!L309+част!L309</f>
        <v>#REF!</v>
      </c>
      <c s="41" t="e">
        <f>гос!M309+част!M309</f>
        <v>#REF!</v>
      </c>
      <c s="41" t="e">
        <f>гос!N309+част!N309</f>
        <v>#REF!</v>
      </c>
      <c s="41" t="e">
        <f>гос!O309+част!O309</f>
        <v>#REF!</v>
      </c>
      <c s="41" t="e">
        <f>гос!P309+част!P309</f>
        <v>#REF!</v>
      </c>
      <c s="41" t="e">
        <f>гос!Q309+част!Q309</f>
        <v>#REF!</v>
      </c>
      <c s="41" t="e">
        <f>гос!R309+част!R309</f>
        <v>#REF!</v>
      </c>
      <c s="8" t="e">
        <f t="shared" si="13"/>
        <v>#REF!</v>
      </c>
      <c s="8" t="e">
        <f t="shared" si="14"/>
        <v>#REF!</v>
      </c>
      <c s="184"/>
    </row>
    <row r="310" spans="1:22" ht="15">
      <c r="A310" s="5">
        <v>302</v>
      </c>
      <c s="24" t="s">
        <v>506</v>
      </c>
      <c s="24" t="s">
        <v>507</v>
      </c>
      <c s="41" t="e">
        <f>гос!D310+част!D310</f>
        <v>#REF!</v>
      </c>
      <c s="41" t="e">
        <f>гос!E310+част!E310</f>
        <v>#REF!</v>
      </c>
      <c s="41" t="e">
        <f>гос!F310+част!F310</f>
        <v>#REF!</v>
      </c>
      <c s="41" t="e">
        <f>гос!G310+част!G310</f>
        <v>#REF!</v>
      </c>
      <c s="41" t="e">
        <f>гос!H310+част!H310</f>
        <v>#REF!</v>
      </c>
      <c s="4"/>
      <c s="41" t="e">
        <f>гос!I310+част!I310</f>
        <v>#REF!</v>
      </c>
      <c s="41" t="e">
        <f>гос!J310+част!J310</f>
        <v>#REF!</v>
      </c>
      <c s="41" t="e">
        <f>гос!K310+част!K310</f>
        <v>#REF!</v>
      </c>
      <c s="41" t="e">
        <f>гос!L310+част!L310</f>
        <v>#REF!</v>
      </c>
      <c s="41" t="e">
        <f>гос!M310+част!M310</f>
        <v>#REF!</v>
      </c>
      <c s="41" t="e">
        <f>гос!N310+част!N310</f>
        <v>#REF!</v>
      </c>
      <c s="41" t="e">
        <f>гос!O310+част!O310</f>
        <v>#REF!</v>
      </c>
      <c s="41" t="e">
        <f>гос!P310+част!P310</f>
        <v>#REF!</v>
      </c>
      <c s="41" t="e">
        <f>гос!Q310+част!Q310</f>
        <v>#REF!</v>
      </c>
      <c s="41" t="e">
        <f>гос!R310+част!R310</f>
        <v>#REF!</v>
      </c>
      <c s="8" t="e">
        <f t="shared" si="13"/>
        <v>#REF!</v>
      </c>
      <c s="8" t="e">
        <f t="shared" si="14"/>
        <v>#REF!</v>
      </c>
      <c s="184"/>
    </row>
    <row r="311" spans="1:22" ht="15">
      <c r="A311" s="5">
        <v>303</v>
      </c>
      <c s="24" t="s">
        <v>508</v>
      </c>
      <c s="24" t="s">
        <v>509</v>
      </c>
      <c s="41" t="e">
        <f>гос!D311+част!D311</f>
        <v>#REF!</v>
      </c>
      <c s="41" t="e">
        <f>гос!E311+част!E311</f>
        <v>#REF!</v>
      </c>
      <c s="41" t="e">
        <f>гос!F311+част!F311</f>
        <v>#REF!</v>
      </c>
      <c s="41" t="e">
        <f>гос!G311+част!G311</f>
        <v>#REF!</v>
      </c>
      <c s="41" t="e">
        <f>гос!H311+част!H311</f>
        <v>#REF!</v>
      </c>
      <c s="4" t="e">
        <f t="shared" si="15"/>
        <v>#REF!</v>
      </c>
      <c s="41" t="e">
        <f>гос!I311+част!I311</f>
        <v>#REF!</v>
      </c>
      <c s="41" t="e">
        <f>гос!J311+част!J311</f>
        <v>#REF!</v>
      </c>
      <c s="41" t="e">
        <f>гос!K311+част!K311</f>
        <v>#REF!</v>
      </c>
      <c s="41" t="e">
        <f>гос!L311+част!L311</f>
        <v>#REF!</v>
      </c>
      <c s="41" t="e">
        <f>гос!M311+част!M311</f>
        <v>#REF!</v>
      </c>
      <c s="41" t="e">
        <f>гос!N311+част!N311</f>
        <v>#REF!</v>
      </c>
      <c s="41" t="e">
        <f>гос!O311+част!O311</f>
        <v>#REF!</v>
      </c>
      <c s="41" t="e">
        <f>гос!P311+част!P311</f>
        <v>#REF!</v>
      </c>
      <c s="41" t="e">
        <f>гос!Q311+част!Q311</f>
        <v>#REF!</v>
      </c>
      <c s="41" t="e">
        <f>гос!R311+част!R311</f>
        <v>#REF!</v>
      </c>
      <c s="8" t="e">
        <f t="shared" si="13"/>
        <v>#REF!</v>
      </c>
      <c s="8" t="e">
        <f t="shared" si="14"/>
        <v>#REF!</v>
      </c>
      <c s="184"/>
    </row>
    <row r="312" spans="1:22" ht="28.5">
      <c r="A312" s="5">
        <v>304</v>
      </c>
      <c s="6">
        <v>7320300</v>
      </c>
      <c s="7" t="s">
        <v>510</v>
      </c>
      <c s="41" t="e">
        <f>гос!D312+част!D312</f>
        <v>#REF!</v>
      </c>
      <c s="41" t="e">
        <f>гос!E312+част!E312</f>
        <v>#REF!</v>
      </c>
      <c s="41" t="e">
        <f>гос!F312+част!F312</f>
        <v>#REF!</v>
      </c>
      <c s="41" t="e">
        <f>гос!G312+част!G312</f>
        <v>#REF!</v>
      </c>
      <c s="41" t="e">
        <f>гос!H312+част!H312</f>
        <v>#REF!</v>
      </c>
      <c s="4"/>
      <c s="41" t="e">
        <f>гос!I312+част!I312</f>
        <v>#REF!</v>
      </c>
      <c s="41" t="e">
        <f>гос!J312+част!J312</f>
        <v>#REF!</v>
      </c>
      <c s="41" t="e">
        <f>гос!K312+част!K312</f>
        <v>#REF!</v>
      </c>
      <c s="41" t="e">
        <f>гос!L312+част!L312</f>
        <v>#REF!</v>
      </c>
      <c s="41" t="e">
        <f>гос!M312+част!M312</f>
        <v>#REF!</v>
      </c>
      <c s="41" t="e">
        <f>гос!N312+част!N312</f>
        <v>#REF!</v>
      </c>
      <c s="41" t="e">
        <f>гос!O312+част!O312</f>
        <v>#REF!</v>
      </c>
      <c s="41" t="e">
        <f>гос!P312+част!P312</f>
        <v>#REF!</v>
      </c>
      <c s="41" t="e">
        <f>гос!Q312+част!Q312</f>
        <v>#REF!</v>
      </c>
      <c s="41" t="e">
        <f>гос!R312+част!R312</f>
        <v>#REF!</v>
      </c>
      <c s="8" t="e">
        <f t="shared" si="13"/>
        <v>#REF!</v>
      </c>
      <c s="8" t="e">
        <f t="shared" si="14"/>
        <v>#REF!</v>
      </c>
      <c s="184"/>
    </row>
    <row r="313" spans="1:22" ht="15">
      <c r="A313" s="5">
        <v>305</v>
      </c>
      <c s="24" t="s">
        <v>511</v>
      </c>
      <c s="24" t="s">
        <v>512</v>
      </c>
      <c s="41" t="e">
        <f>гос!D313+част!D313</f>
        <v>#REF!</v>
      </c>
      <c s="41" t="e">
        <f>гос!E313+част!E313</f>
        <v>#REF!</v>
      </c>
      <c s="41" t="e">
        <f>гос!F313+част!F313</f>
        <v>#REF!</v>
      </c>
      <c s="41" t="e">
        <f>гос!G313+част!G313</f>
        <v>#REF!</v>
      </c>
      <c s="41" t="e">
        <f>гос!H313+част!H313</f>
        <v>#REF!</v>
      </c>
      <c s="4"/>
      <c s="41" t="e">
        <f>гос!I313+част!I313</f>
        <v>#REF!</v>
      </c>
      <c s="41" t="e">
        <f>гос!J313+част!J313</f>
        <v>#REF!</v>
      </c>
      <c s="41" t="e">
        <f>гос!K313+част!K313</f>
        <v>#REF!</v>
      </c>
      <c s="41" t="e">
        <f>гос!L313+част!L313</f>
        <v>#REF!</v>
      </c>
      <c s="41" t="e">
        <f>гос!M313+част!M313</f>
        <v>#REF!</v>
      </c>
      <c s="41" t="e">
        <f>гос!N313+част!N313</f>
        <v>#REF!</v>
      </c>
      <c s="41" t="e">
        <f>гос!O313+част!O313</f>
        <v>#REF!</v>
      </c>
      <c s="41" t="e">
        <f>гос!P313+част!P313</f>
        <v>#REF!</v>
      </c>
      <c s="41" t="e">
        <f>гос!Q313+част!Q313</f>
        <v>#REF!</v>
      </c>
      <c s="41" t="e">
        <f>гос!R313+част!R313</f>
        <v>#REF!</v>
      </c>
      <c s="8" t="e">
        <f t="shared" si="13"/>
        <v>#REF!</v>
      </c>
      <c s="8" t="e">
        <f t="shared" si="14"/>
        <v>#REF!</v>
      </c>
      <c s="184"/>
    </row>
    <row r="314" spans="1:22" ht="15">
      <c r="A314" s="5">
        <v>306</v>
      </c>
      <c s="24" t="s">
        <v>513</v>
      </c>
      <c s="24" t="s">
        <v>514</v>
      </c>
      <c s="41" t="e">
        <f>гос!D314+част!D314</f>
        <v>#REF!</v>
      </c>
      <c s="41" t="e">
        <f>гос!E314+част!E314</f>
        <v>#REF!</v>
      </c>
      <c s="41" t="e">
        <f>гос!F314+част!F314</f>
        <v>#REF!</v>
      </c>
      <c s="41" t="e">
        <f>гос!G314+част!G314</f>
        <v>#REF!</v>
      </c>
      <c s="41" t="e">
        <f>гос!H314+част!H314</f>
        <v>#REF!</v>
      </c>
      <c s="4"/>
      <c s="41" t="e">
        <f>гос!I314+част!I314</f>
        <v>#REF!</v>
      </c>
      <c s="41" t="e">
        <f>гос!J314+част!J314</f>
        <v>#REF!</v>
      </c>
      <c s="41" t="e">
        <f>гос!K314+част!K314</f>
        <v>#REF!</v>
      </c>
      <c s="41" t="e">
        <f>гос!L314+част!L314</f>
        <v>#REF!</v>
      </c>
      <c s="41" t="e">
        <f>гос!M314+част!M314</f>
        <v>#REF!</v>
      </c>
      <c s="41" t="e">
        <f>гос!N314+част!N314</f>
        <v>#REF!</v>
      </c>
      <c s="41" t="e">
        <f>гос!O314+част!O314</f>
        <v>#REF!</v>
      </c>
      <c s="41" t="e">
        <f>гос!P314+част!P314</f>
        <v>#REF!</v>
      </c>
      <c s="41" t="e">
        <f>гос!Q314+част!Q314</f>
        <v>#REF!</v>
      </c>
      <c s="41" t="e">
        <f>гос!R314+част!R314</f>
        <v>#REF!</v>
      </c>
      <c s="8" t="e">
        <f t="shared" si="13"/>
        <v>#REF!</v>
      </c>
      <c s="8" t="e">
        <f t="shared" si="14"/>
        <v>#REF!</v>
      </c>
      <c s="184"/>
    </row>
    <row r="315" spans="1:22" ht="25.5">
      <c r="A315" s="5">
        <v>307</v>
      </c>
      <c s="24" t="s">
        <v>515</v>
      </c>
      <c s="24" t="s">
        <v>516</v>
      </c>
      <c s="41" t="e">
        <f>гос!D315+част!D315</f>
        <v>#REF!</v>
      </c>
      <c s="41" t="e">
        <f>гос!E315+част!E315</f>
        <v>#REF!</v>
      </c>
      <c s="41" t="e">
        <f>гос!F315+част!F315</f>
        <v>#REF!</v>
      </c>
      <c s="41" t="e">
        <f>гос!G315+част!G315</f>
        <v>#REF!</v>
      </c>
      <c s="41" t="e">
        <f>гос!H315+част!H315</f>
        <v>#REF!</v>
      </c>
      <c s="4" t="e">
        <f t="shared" si="15"/>
        <v>#REF!</v>
      </c>
      <c s="41" t="e">
        <f>гос!I315+част!I315</f>
        <v>#REF!</v>
      </c>
      <c s="41" t="e">
        <f>гос!J315+част!J315</f>
        <v>#REF!</v>
      </c>
      <c s="41" t="e">
        <f>гос!K315+част!K315</f>
        <v>#REF!</v>
      </c>
      <c s="41" t="e">
        <f>гос!L315+част!L315</f>
        <v>#REF!</v>
      </c>
      <c s="41" t="e">
        <f>гос!M315+част!M315</f>
        <v>#REF!</v>
      </c>
      <c s="41" t="e">
        <f>гос!N315+част!N315</f>
        <v>#REF!</v>
      </c>
      <c s="41" t="e">
        <f>гос!O315+част!O315</f>
        <v>#REF!</v>
      </c>
      <c s="41" t="e">
        <f>гос!P315+част!P315</f>
        <v>#REF!</v>
      </c>
      <c s="41" t="e">
        <f>гос!Q315+част!Q315</f>
        <v>#REF!</v>
      </c>
      <c s="41" t="e">
        <f>гос!R315+част!R315</f>
        <v>#REF!</v>
      </c>
      <c s="8" t="e">
        <f t="shared" si="13"/>
        <v>#REF!</v>
      </c>
      <c s="8" t="e">
        <f t="shared" si="14"/>
        <v>#REF!</v>
      </c>
      <c s="184"/>
    </row>
    <row r="316" spans="1:22" ht="15">
      <c r="A316" s="5">
        <v>308</v>
      </c>
      <c s="6">
        <v>7320500</v>
      </c>
      <c s="7" t="s">
        <v>517</v>
      </c>
      <c s="41" t="e">
        <f>гос!D316+част!D316</f>
        <v>#REF!</v>
      </c>
      <c s="41" t="e">
        <f>гос!E316+част!E316</f>
        <v>#REF!</v>
      </c>
      <c s="41" t="e">
        <f>гос!F316+част!F316</f>
        <v>#REF!</v>
      </c>
      <c s="41" t="e">
        <f>гос!G316+част!G316</f>
        <v>#REF!</v>
      </c>
      <c s="41" t="e">
        <f>гос!H316+част!H316</f>
        <v>#REF!</v>
      </c>
      <c s="4"/>
      <c s="41" t="e">
        <f>гос!I316+част!I316</f>
        <v>#REF!</v>
      </c>
      <c s="41" t="e">
        <f>гос!J316+част!J316</f>
        <v>#REF!</v>
      </c>
      <c s="41" t="e">
        <f>гос!K316+част!K316</f>
        <v>#REF!</v>
      </c>
      <c s="41" t="e">
        <f>гос!L316+част!L316</f>
        <v>#REF!</v>
      </c>
      <c s="41" t="e">
        <f>гос!M316+част!M316</f>
        <v>#REF!</v>
      </c>
      <c s="41" t="e">
        <f>гос!N316+част!N316</f>
        <v>#REF!</v>
      </c>
      <c s="41" t="e">
        <f>гос!O316+част!O316</f>
        <v>#REF!</v>
      </c>
      <c s="41" t="e">
        <f>гос!P316+част!P316</f>
        <v>#REF!</v>
      </c>
      <c s="41" t="e">
        <f>гос!Q316+част!Q316</f>
        <v>#REF!</v>
      </c>
      <c s="41" t="e">
        <f>гос!R316+част!R316</f>
        <v>#REF!</v>
      </c>
      <c s="8" t="e">
        <f t="shared" si="13"/>
        <v>#REF!</v>
      </c>
      <c s="8" t="e">
        <f t="shared" si="14"/>
        <v>#REF!</v>
      </c>
      <c s="184"/>
    </row>
    <row r="317" spans="1:22" ht="15">
      <c r="A317" s="5">
        <v>309</v>
      </c>
      <c s="24" t="s">
        <v>518</v>
      </c>
      <c s="24" t="s">
        <v>519</v>
      </c>
      <c s="41" t="e">
        <f>гос!D317+част!D317</f>
        <v>#REF!</v>
      </c>
      <c s="41" t="e">
        <f>гос!E317+част!E317</f>
        <v>#REF!</v>
      </c>
      <c s="41" t="e">
        <f>гос!F317+част!F317</f>
        <v>#REF!</v>
      </c>
      <c s="41" t="e">
        <f>гос!G317+част!G317</f>
        <v>#REF!</v>
      </c>
      <c s="41" t="e">
        <f>гос!H317+част!H317</f>
        <v>#REF!</v>
      </c>
      <c s="4"/>
      <c s="41" t="e">
        <f>гос!I317+част!I317</f>
        <v>#REF!</v>
      </c>
      <c s="41" t="e">
        <f>гос!J317+част!J317</f>
        <v>#REF!</v>
      </c>
      <c s="41" t="e">
        <f>гос!K317+част!K317</f>
        <v>#REF!</v>
      </c>
      <c s="41" t="e">
        <f>гос!L317+част!L317</f>
        <v>#REF!</v>
      </c>
      <c s="41" t="e">
        <f>гос!M317+част!M317</f>
        <v>#REF!</v>
      </c>
      <c s="41" t="e">
        <f>гос!N317+част!N317</f>
        <v>#REF!</v>
      </c>
      <c s="41" t="e">
        <f>гос!O317+част!O317</f>
        <v>#REF!</v>
      </c>
      <c s="41" t="e">
        <f>гос!P317+част!P317</f>
        <v>#REF!</v>
      </c>
      <c s="41" t="e">
        <f>гос!Q317+част!Q317</f>
        <v>#REF!</v>
      </c>
      <c s="41" t="e">
        <f>гос!R317+част!R317</f>
        <v>#REF!</v>
      </c>
      <c s="8" t="e">
        <f t="shared" si="13"/>
        <v>#REF!</v>
      </c>
      <c s="8" t="e">
        <f t="shared" si="14"/>
        <v>#REF!</v>
      </c>
      <c s="184"/>
    </row>
    <row r="318" spans="1:22" ht="28.5">
      <c r="A318" s="5">
        <v>310</v>
      </c>
      <c s="6">
        <v>7320700</v>
      </c>
      <c s="7" t="s">
        <v>520</v>
      </c>
      <c s="41" t="e">
        <f>гос!D318+част!D318</f>
        <v>#REF!</v>
      </c>
      <c s="41" t="e">
        <f>гос!E318+част!E318</f>
        <v>#REF!</v>
      </c>
      <c s="41" t="e">
        <f>гос!F318+част!F318</f>
        <v>#REF!</v>
      </c>
      <c s="41" t="e">
        <f>гос!G318+част!G318</f>
        <v>#REF!</v>
      </c>
      <c s="41" t="e">
        <f>гос!H318+част!H318</f>
        <v>#REF!</v>
      </c>
      <c s="4"/>
      <c s="41" t="e">
        <f>гос!I318+част!I318</f>
        <v>#REF!</v>
      </c>
      <c s="41" t="e">
        <f>гос!J318+част!J318</f>
        <v>#REF!</v>
      </c>
      <c s="41" t="e">
        <f>гос!K318+част!K318</f>
        <v>#REF!</v>
      </c>
      <c s="41" t="e">
        <f>гос!L318+част!L318</f>
        <v>#REF!</v>
      </c>
      <c s="41" t="e">
        <f>гос!M318+част!M318</f>
        <v>#REF!</v>
      </c>
      <c s="41" t="e">
        <f>гос!N318+част!N318</f>
        <v>#REF!</v>
      </c>
      <c s="41" t="e">
        <f>гос!O318+част!O318</f>
        <v>#REF!</v>
      </c>
      <c s="41" t="e">
        <f>гос!P318+част!P318</f>
        <v>#REF!</v>
      </c>
      <c s="41" t="e">
        <f>гос!Q318+част!Q318</f>
        <v>#REF!</v>
      </c>
      <c s="41" t="e">
        <f>гос!R318+част!R318</f>
        <v>#REF!</v>
      </c>
      <c s="8" t="e">
        <f t="shared" si="13"/>
        <v>#REF!</v>
      </c>
      <c s="8" t="e">
        <f t="shared" si="14"/>
        <v>#REF!</v>
      </c>
      <c s="184"/>
    </row>
    <row r="319" spans="1:22" ht="15">
      <c r="A319" s="5">
        <v>311</v>
      </c>
      <c s="24" t="s">
        <v>521</v>
      </c>
      <c s="24" t="s">
        <v>522</v>
      </c>
      <c s="41" t="e">
        <f>гос!D319+част!D319</f>
        <v>#REF!</v>
      </c>
      <c s="41" t="e">
        <f>гос!E319+част!E319</f>
        <v>#REF!</v>
      </c>
      <c s="41" t="e">
        <f>гос!F319+част!F319</f>
        <v>#REF!</v>
      </c>
      <c s="41" t="e">
        <f>гос!G319+част!G319</f>
        <v>#REF!</v>
      </c>
      <c s="41" t="e">
        <f>гос!H319+част!H319</f>
        <v>#REF!</v>
      </c>
      <c s="4"/>
      <c s="41" t="e">
        <f>гос!I319+част!I319</f>
        <v>#REF!</v>
      </c>
      <c s="41" t="e">
        <f>гос!J319+част!J319</f>
        <v>#REF!</v>
      </c>
      <c s="41" t="e">
        <f>гос!K319+част!K319</f>
        <v>#REF!</v>
      </c>
      <c s="41" t="e">
        <f>гос!L319+част!L319</f>
        <v>#REF!</v>
      </c>
      <c s="41" t="e">
        <f>гос!M319+част!M319</f>
        <v>#REF!</v>
      </c>
      <c s="41" t="e">
        <f>гос!N319+част!N319</f>
        <v>#REF!</v>
      </c>
      <c s="41" t="e">
        <f>гос!O319+част!O319</f>
        <v>#REF!</v>
      </c>
      <c s="41" t="e">
        <f>гос!P319+част!P319</f>
        <v>#REF!</v>
      </c>
      <c s="41" t="e">
        <f>гос!Q319+част!Q319</f>
        <v>#REF!</v>
      </c>
      <c s="41" t="e">
        <f>гос!R319+част!R319</f>
        <v>#REF!</v>
      </c>
      <c s="8" t="e">
        <f t="shared" si="13"/>
        <v>#REF!</v>
      </c>
      <c s="8" t="e">
        <f t="shared" si="14"/>
        <v>#REF!</v>
      </c>
      <c s="184"/>
    </row>
    <row r="320" spans="1:22" ht="15">
      <c r="A320" s="5">
        <v>312</v>
      </c>
      <c s="24" t="s">
        <v>523</v>
      </c>
      <c s="24" t="s">
        <v>524</v>
      </c>
      <c s="41" t="e">
        <f>гос!D320+част!D320</f>
        <v>#REF!</v>
      </c>
      <c s="41" t="e">
        <f>гос!E320+част!E320</f>
        <v>#REF!</v>
      </c>
      <c s="41" t="e">
        <f>гос!F320+част!F320</f>
        <v>#REF!</v>
      </c>
      <c s="41" t="e">
        <f>гос!G320+част!G320</f>
        <v>#REF!</v>
      </c>
      <c s="41" t="e">
        <f>гос!H320+част!H320</f>
        <v>#REF!</v>
      </c>
      <c s="4" t="e">
        <f t="shared" si="15"/>
        <v>#REF!</v>
      </c>
      <c s="41" t="e">
        <f>гос!I320+част!I320</f>
        <v>#REF!</v>
      </c>
      <c s="41" t="e">
        <f>гос!J320+част!J320</f>
        <v>#REF!</v>
      </c>
      <c s="41" t="e">
        <f>гос!K320+част!K320</f>
        <v>#REF!</v>
      </c>
      <c s="41" t="e">
        <f>гос!L320+част!L320</f>
        <v>#REF!</v>
      </c>
      <c s="41" t="e">
        <f>гос!M320+част!M320</f>
        <v>#REF!</v>
      </c>
      <c s="41" t="e">
        <f>гос!N320+част!N320</f>
        <v>#REF!</v>
      </c>
      <c s="41" t="e">
        <f>гос!O320+част!O320</f>
        <v>#REF!</v>
      </c>
      <c s="41" t="e">
        <f>гос!P320+част!P320</f>
        <v>#REF!</v>
      </c>
      <c s="41" t="e">
        <f>гос!Q320+част!Q320</f>
        <v>#REF!</v>
      </c>
      <c s="41" t="e">
        <f>гос!R320+част!R320</f>
        <v>#REF!</v>
      </c>
      <c s="8" t="e">
        <f t="shared" si="13"/>
        <v>#REF!</v>
      </c>
      <c s="8" t="e">
        <f t="shared" si="14"/>
        <v>#REF!</v>
      </c>
      <c s="184"/>
    </row>
    <row r="321" spans="1:22" ht="15">
      <c r="A321" s="5">
        <v>313</v>
      </c>
      <c s="24" t="s">
        <v>525</v>
      </c>
      <c s="24" t="s">
        <v>509</v>
      </c>
      <c s="41" t="e">
        <f>гос!D321+част!D321</f>
        <v>#REF!</v>
      </c>
      <c s="41" t="e">
        <f>гос!E321+част!E321</f>
        <v>#REF!</v>
      </c>
      <c s="41" t="e">
        <f>гос!F321+част!F321</f>
        <v>#REF!</v>
      </c>
      <c s="41" t="e">
        <f>гос!G321+част!G321</f>
        <v>#REF!</v>
      </c>
      <c s="41" t="e">
        <f>гос!H321+част!H321</f>
        <v>#REF!</v>
      </c>
      <c s="4"/>
      <c s="41" t="e">
        <f>гос!I321+част!I321</f>
        <v>#REF!</v>
      </c>
      <c s="41" t="e">
        <f>гос!J321+част!J321</f>
        <v>#REF!</v>
      </c>
      <c s="41" t="e">
        <f>гос!K321+част!K321</f>
        <v>#REF!</v>
      </c>
      <c s="41" t="e">
        <f>гос!L321+част!L321</f>
        <v>#REF!</v>
      </c>
      <c s="41" t="e">
        <f>гос!M321+част!M321</f>
        <v>#REF!</v>
      </c>
      <c s="41" t="e">
        <f>гос!N321+част!N321</f>
        <v>#REF!</v>
      </c>
      <c s="41" t="e">
        <f>гос!O321+част!O321</f>
        <v>#REF!</v>
      </c>
      <c s="41" t="e">
        <f>гос!P321+част!P321</f>
        <v>#REF!</v>
      </c>
      <c s="41" t="e">
        <f>гос!Q321+част!Q321</f>
        <v>#REF!</v>
      </c>
      <c s="41" t="e">
        <f>гос!R321+част!R321</f>
        <v>#REF!</v>
      </c>
      <c s="8" t="e">
        <f t="shared" si="13"/>
        <v>#REF!</v>
      </c>
      <c s="8" t="e">
        <f t="shared" si="14"/>
        <v>#REF!</v>
      </c>
      <c s="184"/>
    </row>
    <row r="322" spans="1:22" ht="15">
      <c r="A322" s="5">
        <v>314</v>
      </c>
      <c s="24" t="s">
        <v>526</v>
      </c>
      <c s="24" t="s">
        <v>294</v>
      </c>
      <c s="41" t="e">
        <f>гос!D322+част!D322</f>
        <v>#REF!</v>
      </c>
      <c s="41" t="e">
        <f>гос!E322+част!E322</f>
        <v>#REF!</v>
      </c>
      <c s="41" t="e">
        <f>гос!F322+част!F322</f>
        <v>#REF!</v>
      </c>
      <c s="41" t="e">
        <f>гос!G322+част!G322</f>
        <v>#REF!</v>
      </c>
      <c s="41" t="e">
        <f>гос!H322+част!H322</f>
        <v>#REF!</v>
      </c>
      <c s="4"/>
      <c s="41" t="e">
        <f>гос!I322+част!I322</f>
        <v>#REF!</v>
      </c>
      <c s="41" t="e">
        <f>гос!J322+част!J322</f>
        <v>#REF!</v>
      </c>
      <c s="41" t="e">
        <f>гос!K322+част!K322</f>
        <v>#REF!</v>
      </c>
      <c s="41" t="e">
        <f>гос!L322+част!L322</f>
        <v>#REF!</v>
      </c>
      <c s="41" t="e">
        <f>гос!M322+част!M322</f>
        <v>#REF!</v>
      </c>
      <c s="41" t="e">
        <f>гос!N322+част!N322</f>
        <v>#REF!</v>
      </c>
      <c s="41" t="e">
        <f>гос!O322+част!O322</f>
        <v>#REF!</v>
      </c>
      <c s="41" t="e">
        <f>гос!P322+част!P322</f>
        <v>#REF!</v>
      </c>
      <c s="41" t="e">
        <f>гос!Q322+част!Q322</f>
        <v>#REF!</v>
      </c>
      <c s="41" t="e">
        <f>гос!R322+част!R322</f>
        <v>#REF!</v>
      </c>
      <c s="8" t="e">
        <f t="shared" si="13"/>
        <v>#REF!</v>
      </c>
      <c s="8" t="e">
        <f t="shared" si="14"/>
        <v>#REF!</v>
      </c>
      <c s="184"/>
    </row>
    <row r="323" spans="1:22" ht="28.5">
      <c r="A323" s="5">
        <v>315</v>
      </c>
      <c s="6">
        <v>7321100</v>
      </c>
      <c s="7" t="s">
        <v>527</v>
      </c>
      <c s="41" t="e">
        <f>гос!D323+част!D323</f>
        <v>#REF!</v>
      </c>
      <c s="41" t="e">
        <f>гос!E323+част!E323</f>
        <v>#REF!</v>
      </c>
      <c s="41" t="e">
        <f>гос!F323+част!F323</f>
        <v>#REF!</v>
      </c>
      <c s="41" t="e">
        <f>гос!G323+част!G323</f>
        <v>#REF!</v>
      </c>
      <c s="41" t="e">
        <f>гос!H323+част!H323</f>
        <v>#REF!</v>
      </c>
      <c s="4"/>
      <c s="41" t="e">
        <f>гос!I323+част!I323</f>
        <v>#REF!</v>
      </c>
      <c s="41" t="e">
        <f>гос!J323+част!J323</f>
        <v>#REF!</v>
      </c>
      <c s="41" t="e">
        <f>гос!K323+част!K323</f>
        <v>#REF!</v>
      </c>
      <c s="41" t="e">
        <f>гос!L323+част!L323</f>
        <v>#REF!</v>
      </c>
      <c s="41" t="e">
        <f>гос!M323+част!M323</f>
        <v>#REF!</v>
      </c>
      <c s="41" t="e">
        <f>гос!N323+част!N323</f>
        <v>#REF!</v>
      </c>
      <c s="41" t="e">
        <f>гос!O323+част!O323</f>
        <v>#REF!</v>
      </c>
      <c s="41" t="e">
        <f>гос!P323+част!P323</f>
        <v>#REF!</v>
      </c>
      <c s="41" t="e">
        <f>гос!Q323+част!Q323</f>
        <v>#REF!</v>
      </c>
      <c s="41" t="e">
        <f>гос!R323+част!R323</f>
        <v>#REF!</v>
      </c>
      <c s="8" t="e">
        <f t="shared" si="13"/>
        <v>#REF!</v>
      </c>
      <c s="8" t="e">
        <f t="shared" si="14"/>
        <v>#REF!</v>
      </c>
      <c s="184"/>
    </row>
    <row r="324" spans="1:22" ht="15">
      <c r="A324" s="5">
        <v>316</v>
      </c>
      <c s="24" t="s">
        <v>528</v>
      </c>
      <c s="24" t="s">
        <v>529</v>
      </c>
      <c s="41" t="e">
        <f>гос!D324+част!D324</f>
        <v>#REF!</v>
      </c>
      <c s="41" t="e">
        <f>гос!E324+част!E324</f>
        <v>#REF!</v>
      </c>
      <c s="41" t="e">
        <f>гос!F324+част!F324</f>
        <v>#REF!</v>
      </c>
      <c s="41" t="e">
        <f>гос!G324+част!G324</f>
        <v>#REF!</v>
      </c>
      <c s="41" t="e">
        <f>гос!H324+част!H324</f>
        <v>#REF!</v>
      </c>
      <c s="4" t="e">
        <f t="shared" si="15"/>
        <v>#REF!</v>
      </c>
      <c s="41" t="e">
        <f>гос!I324+част!I324</f>
        <v>#REF!</v>
      </c>
      <c s="41" t="e">
        <f>гос!J324+част!J324</f>
        <v>#REF!</v>
      </c>
      <c s="41" t="e">
        <f>гос!K324+част!K324</f>
        <v>#REF!</v>
      </c>
      <c s="41" t="e">
        <f>гос!L324+част!L324</f>
        <v>#REF!</v>
      </c>
      <c s="41" t="e">
        <f>гос!M324+част!M324</f>
        <v>#REF!</v>
      </c>
      <c s="41" t="e">
        <f>гос!N324+част!N324</f>
        <v>#REF!</v>
      </c>
      <c s="41" t="e">
        <f>гос!O324+част!O324</f>
        <v>#REF!</v>
      </c>
      <c s="41" t="e">
        <f>гос!P324+част!P324</f>
        <v>#REF!</v>
      </c>
      <c s="41" t="e">
        <f>гос!Q324+част!Q324</f>
        <v>#REF!</v>
      </c>
      <c s="41" t="e">
        <f>гос!R324+част!R324</f>
        <v>#REF!</v>
      </c>
      <c s="8" t="e">
        <f t="shared" si="13"/>
        <v>#REF!</v>
      </c>
      <c s="8" t="e">
        <f t="shared" si="14"/>
        <v>#REF!</v>
      </c>
      <c s="184"/>
    </row>
    <row r="325" spans="1:22" ht="25.5">
      <c r="A325" s="5">
        <v>317</v>
      </c>
      <c s="24" t="s">
        <v>530</v>
      </c>
      <c s="24" t="s">
        <v>531</v>
      </c>
      <c s="41" t="e">
        <f>гос!D325+част!D325</f>
        <v>#REF!</v>
      </c>
      <c s="41" t="e">
        <f>гос!E325+част!E325</f>
        <v>#REF!</v>
      </c>
      <c s="41" t="e">
        <f>гос!F325+част!F325</f>
        <v>#REF!</v>
      </c>
      <c s="41" t="e">
        <f>гос!G325+част!G325</f>
        <v>#REF!</v>
      </c>
      <c s="41" t="e">
        <f>гос!H325+част!H325</f>
        <v>#REF!</v>
      </c>
      <c s="4"/>
      <c s="41" t="e">
        <f>гос!I325+част!I325</f>
        <v>#REF!</v>
      </c>
      <c s="41" t="e">
        <f>гос!J325+част!J325</f>
        <v>#REF!</v>
      </c>
      <c s="41" t="e">
        <f>гос!K325+част!K325</f>
        <v>#REF!</v>
      </c>
      <c s="41" t="e">
        <f>гос!L325+част!L325</f>
        <v>#REF!</v>
      </c>
      <c s="41" t="e">
        <f>гос!M325+част!M325</f>
        <v>#REF!</v>
      </c>
      <c s="41" t="e">
        <f>гос!N325+част!N325</f>
        <v>#REF!</v>
      </c>
      <c s="41" t="e">
        <f>гос!O325+част!O325</f>
        <v>#REF!</v>
      </c>
      <c s="41" t="e">
        <f>гос!P325+част!P325</f>
        <v>#REF!</v>
      </c>
      <c s="41" t="e">
        <f>гос!Q325+част!Q325</f>
        <v>#REF!</v>
      </c>
      <c s="41" t="e">
        <f>гос!R325+част!R325</f>
        <v>#REF!</v>
      </c>
      <c s="8" t="e">
        <f t="shared" si="13"/>
        <v>#REF!</v>
      </c>
      <c s="8" t="e">
        <f t="shared" si="14"/>
        <v>#REF!</v>
      </c>
      <c s="184"/>
    </row>
    <row r="326" spans="1:22" ht="15">
      <c r="A326" s="5">
        <v>318</v>
      </c>
      <c s="24" t="s">
        <v>532</v>
      </c>
      <c s="24" t="s">
        <v>533</v>
      </c>
      <c s="41" t="e">
        <f>гос!D326+част!D326</f>
        <v>#REF!</v>
      </c>
      <c s="41" t="e">
        <f>гос!E326+част!E326</f>
        <v>#REF!</v>
      </c>
      <c s="41" t="e">
        <f>гос!F326+част!F326</f>
        <v>#REF!</v>
      </c>
      <c s="41" t="e">
        <f>гос!G326+част!G326</f>
        <v>#REF!</v>
      </c>
      <c s="41" t="e">
        <f>гос!H326+част!H326</f>
        <v>#REF!</v>
      </c>
      <c s="4"/>
      <c s="41" t="e">
        <f>гос!I326+част!I326</f>
        <v>#REF!</v>
      </c>
      <c s="41" t="e">
        <f>гос!J326+част!J326</f>
        <v>#REF!</v>
      </c>
      <c s="41" t="e">
        <f>гос!K326+част!K326</f>
        <v>#REF!</v>
      </c>
      <c s="41" t="e">
        <f>гос!L326+част!L326</f>
        <v>#REF!</v>
      </c>
      <c s="41" t="e">
        <f>гос!M326+част!M326</f>
        <v>#REF!</v>
      </c>
      <c s="41" t="e">
        <f>гос!N326+част!N326</f>
        <v>#REF!</v>
      </c>
      <c s="41" t="e">
        <f>гос!O326+част!O326</f>
        <v>#REF!</v>
      </c>
      <c s="41" t="e">
        <f>гос!P326+част!P326</f>
        <v>#REF!</v>
      </c>
      <c s="41" t="e">
        <f>гос!Q326+част!Q326</f>
        <v>#REF!</v>
      </c>
      <c s="41" t="e">
        <f>гос!R326+част!R326</f>
        <v>#REF!</v>
      </c>
      <c s="8" t="e">
        <f t="shared" si="13"/>
        <v>#REF!</v>
      </c>
      <c s="8" t="e">
        <f t="shared" si="14"/>
        <v>#REF!</v>
      </c>
      <c s="184"/>
    </row>
    <row r="327" spans="1:22" ht="28.5">
      <c r="A327" s="5">
        <v>319</v>
      </c>
      <c s="6">
        <v>7321200</v>
      </c>
      <c s="7" t="s">
        <v>534</v>
      </c>
      <c s="41" t="e">
        <f>гос!D327+част!D327</f>
        <v>#REF!</v>
      </c>
      <c s="41" t="e">
        <f>гос!E327+част!E327</f>
        <v>#REF!</v>
      </c>
      <c s="41" t="e">
        <f>гос!F327+част!F327</f>
        <v>#REF!</v>
      </c>
      <c s="41" t="e">
        <f>гос!G327+част!G327</f>
        <v>#REF!</v>
      </c>
      <c s="41" t="e">
        <f>гос!H327+част!H327</f>
        <v>#REF!</v>
      </c>
      <c s="4"/>
      <c s="41" t="e">
        <f>гос!I327+част!I327</f>
        <v>#REF!</v>
      </c>
      <c s="41" t="e">
        <f>гос!J327+част!J327</f>
        <v>#REF!</v>
      </c>
      <c s="41" t="e">
        <f>гос!K327+част!K327</f>
        <v>#REF!</v>
      </c>
      <c s="41" t="e">
        <f>гос!L327+част!L327</f>
        <v>#REF!</v>
      </c>
      <c s="41" t="e">
        <f>гос!M327+част!M327</f>
        <v>#REF!</v>
      </c>
      <c s="41" t="e">
        <f>гос!N327+част!N327</f>
        <v>#REF!</v>
      </c>
      <c s="41" t="e">
        <f>гос!O327+част!O327</f>
        <v>#REF!</v>
      </c>
      <c s="41" t="e">
        <f>гос!P327+част!P327</f>
        <v>#REF!</v>
      </c>
      <c s="41" t="e">
        <f>гос!Q327+част!Q327</f>
        <v>#REF!</v>
      </c>
      <c s="41" t="e">
        <f>гос!R327+част!R327</f>
        <v>#REF!</v>
      </c>
      <c s="8" t="e">
        <f t="shared" si="13"/>
        <v>#REF!</v>
      </c>
      <c s="8" t="e">
        <f t="shared" si="14"/>
        <v>#REF!</v>
      </c>
      <c s="184"/>
    </row>
    <row r="328" spans="1:22" ht="15">
      <c r="A328" s="5">
        <v>320</v>
      </c>
      <c s="24" t="s">
        <v>535</v>
      </c>
      <c s="24" t="s">
        <v>536</v>
      </c>
      <c s="41" t="e">
        <f>гос!D328+част!D328</f>
        <v>#REF!</v>
      </c>
      <c s="41" t="e">
        <f>гос!E328+част!E328</f>
        <v>#REF!</v>
      </c>
      <c s="41" t="e">
        <f>гос!F328+част!F328</f>
        <v>#REF!</v>
      </c>
      <c s="41" t="e">
        <f>гос!G328+част!G328</f>
        <v>#REF!</v>
      </c>
      <c s="41" t="e">
        <f>гос!H328+част!H328</f>
        <v>#REF!</v>
      </c>
      <c s="4" t="e">
        <f t="shared" si="15"/>
        <v>#REF!</v>
      </c>
      <c s="41" t="e">
        <f>гос!I328+част!I328</f>
        <v>#REF!</v>
      </c>
      <c s="41" t="e">
        <f>гос!J328+част!J328</f>
        <v>#REF!</v>
      </c>
      <c s="41" t="e">
        <f>гос!K328+част!K328</f>
        <v>#REF!</v>
      </c>
      <c s="41" t="e">
        <f>гос!L328+част!L328</f>
        <v>#REF!</v>
      </c>
      <c s="41" t="e">
        <f>гос!M328+част!M328</f>
        <v>#REF!</v>
      </c>
      <c s="41" t="e">
        <f>гос!N328+част!N328</f>
        <v>#REF!</v>
      </c>
      <c s="41" t="e">
        <f>гос!O328+част!O328</f>
        <v>#REF!</v>
      </c>
      <c s="41" t="e">
        <f>гос!P328+част!P328</f>
        <v>#REF!</v>
      </c>
      <c s="41" t="e">
        <f>гос!Q328+част!Q328</f>
        <v>#REF!</v>
      </c>
      <c s="41" t="e">
        <f>гос!R328+част!R328</f>
        <v>#REF!</v>
      </c>
      <c s="8" t="e">
        <f t="shared" si="13"/>
        <v>#REF!</v>
      </c>
      <c s="8" t="e">
        <f t="shared" si="14"/>
        <v>#REF!</v>
      </c>
      <c s="184"/>
    </row>
    <row r="329" spans="1:22" ht="15">
      <c r="A329" s="5">
        <v>321</v>
      </c>
      <c s="24" t="s">
        <v>537</v>
      </c>
      <c s="24" t="s">
        <v>538</v>
      </c>
      <c s="41" t="e">
        <f>гос!D329+част!D329</f>
        <v>#REF!</v>
      </c>
      <c s="41" t="e">
        <f>гос!E329+част!E329</f>
        <v>#REF!</v>
      </c>
      <c s="41" t="e">
        <f>гос!F329+част!F329</f>
        <v>#REF!</v>
      </c>
      <c s="41" t="e">
        <f>гос!G329+част!G329</f>
        <v>#REF!</v>
      </c>
      <c s="41" t="e">
        <f>гос!H329+част!H329</f>
        <v>#REF!</v>
      </c>
      <c s="4"/>
      <c s="41" t="e">
        <f>гос!I329+част!I329</f>
        <v>#REF!</v>
      </c>
      <c s="41" t="e">
        <f>гос!J329+част!J329</f>
        <v>#REF!</v>
      </c>
      <c s="41" t="e">
        <f>гос!K329+част!K329</f>
        <v>#REF!</v>
      </c>
      <c s="41" t="e">
        <f>гос!L329+част!L329</f>
        <v>#REF!</v>
      </c>
      <c s="41" t="e">
        <f>гос!M329+част!M329</f>
        <v>#REF!</v>
      </c>
      <c s="41" t="e">
        <f>гос!N329+част!N329</f>
        <v>#REF!</v>
      </c>
      <c s="41" t="e">
        <f>гос!O329+част!O329</f>
        <v>#REF!</v>
      </c>
      <c s="41" t="e">
        <f>гос!P329+част!P329</f>
        <v>#REF!</v>
      </c>
      <c s="41" t="e">
        <f>гос!Q329+част!Q329</f>
        <v>#REF!</v>
      </c>
      <c s="41" t="e">
        <f>гос!R329+част!R329</f>
        <v>#REF!</v>
      </c>
      <c s="8" t="e">
        <f t="shared" si="13"/>
        <v>#REF!</v>
      </c>
      <c s="8" t="e">
        <f t="shared" si="14"/>
        <v>#REF!</v>
      </c>
      <c s="184"/>
    </row>
    <row r="330" spans="1:22" ht="15">
      <c r="A330" s="5">
        <v>322</v>
      </c>
      <c s="6">
        <v>8110100</v>
      </c>
      <c s="7" t="s">
        <v>539</v>
      </c>
      <c s="41" t="e">
        <f>гос!D330+част!D330</f>
        <v>#REF!</v>
      </c>
      <c s="41" t="e">
        <f>гос!E330+част!E330</f>
        <v>#REF!</v>
      </c>
      <c s="41" t="e">
        <f>гос!F330+част!F330</f>
        <v>#REF!</v>
      </c>
      <c s="41" t="e">
        <f>гос!G330+част!G330</f>
        <v>#REF!</v>
      </c>
      <c s="41" t="e">
        <f>гос!H330+част!H330</f>
        <v>#REF!</v>
      </c>
      <c s="4"/>
      <c s="41" t="e">
        <f>гос!I330+част!I330</f>
        <v>#REF!</v>
      </c>
      <c s="41" t="e">
        <f>гос!J330+част!J330</f>
        <v>#REF!</v>
      </c>
      <c s="41" t="e">
        <f>гос!K330+част!K330</f>
        <v>#REF!</v>
      </c>
      <c s="41" t="e">
        <f>гос!L330+част!L330</f>
        <v>#REF!</v>
      </c>
      <c s="41" t="e">
        <f>гос!M330+част!M330</f>
        <v>#REF!</v>
      </c>
      <c s="41" t="e">
        <f>гос!N330+част!N330</f>
        <v>#REF!</v>
      </c>
      <c s="41" t="e">
        <f>гос!O330+част!O330</f>
        <v>#REF!</v>
      </c>
      <c s="41" t="e">
        <f>гос!P330+част!P330</f>
        <v>#REF!</v>
      </c>
      <c s="41" t="e">
        <f>гос!Q330+част!Q330</f>
        <v>#REF!</v>
      </c>
      <c s="41" t="e">
        <f>гос!R330+част!R330</f>
        <v>#REF!</v>
      </c>
      <c s="8" t="e">
        <f t="shared" si="16" ref="T330:T393">D330-F330-J330-L330-N330-P330-R330</f>
        <v>#REF!</v>
      </c>
      <c s="8" t="e">
        <f t="shared" si="17" ref="U330:U393">E330-G330-K330-M330-O330-Q330-S330</f>
        <v>#REF!</v>
      </c>
      <c s="184"/>
    </row>
    <row r="331" spans="1:22" ht="15">
      <c r="A331" s="5">
        <v>323</v>
      </c>
      <c s="24" t="s">
        <v>540</v>
      </c>
      <c s="24" t="s">
        <v>541</v>
      </c>
      <c s="41" t="e">
        <f>гос!D331+част!D331</f>
        <v>#REF!</v>
      </c>
      <c s="41" t="e">
        <f>гос!E331+част!E331</f>
        <v>#REF!</v>
      </c>
      <c s="41" t="e">
        <f>гос!F331+част!F331</f>
        <v>#REF!</v>
      </c>
      <c s="41" t="e">
        <f>гос!G331+част!G331</f>
        <v>#REF!</v>
      </c>
      <c s="41" t="e">
        <f>гос!H331+част!H331</f>
        <v>#REF!</v>
      </c>
      <c s="4"/>
      <c s="41" t="e">
        <f>гос!I331+част!I331</f>
        <v>#REF!</v>
      </c>
      <c s="41" t="e">
        <f>гос!J331+част!J331</f>
        <v>#REF!</v>
      </c>
      <c s="41" t="e">
        <f>гос!K331+част!K331</f>
        <v>#REF!</v>
      </c>
      <c s="41" t="e">
        <f>гос!L331+част!L331</f>
        <v>#REF!</v>
      </c>
      <c s="41" t="e">
        <f>гос!M331+част!M331</f>
        <v>#REF!</v>
      </c>
      <c s="41" t="e">
        <f>гос!N331+част!N331</f>
        <v>#REF!</v>
      </c>
      <c s="41" t="e">
        <f>гос!O331+част!O331</f>
        <v>#REF!</v>
      </c>
      <c s="41" t="e">
        <f>гос!P331+част!P331</f>
        <v>#REF!</v>
      </c>
      <c s="41" t="e">
        <f>гос!Q331+част!Q331</f>
        <v>#REF!</v>
      </c>
      <c s="41" t="e">
        <f>гос!R331+част!R331</f>
        <v>#REF!</v>
      </c>
      <c s="8" t="e">
        <f t="shared" si="16"/>
        <v>#REF!</v>
      </c>
      <c s="8" t="e">
        <f t="shared" si="17"/>
        <v>#REF!</v>
      </c>
      <c s="184"/>
    </row>
    <row r="332" spans="1:22" ht="15">
      <c r="A332" s="5">
        <v>324</v>
      </c>
      <c s="24" t="s">
        <v>542</v>
      </c>
      <c s="24" t="s">
        <v>543</v>
      </c>
      <c s="41" t="e">
        <f>гос!D332+част!D332</f>
        <v>#REF!</v>
      </c>
      <c s="41" t="e">
        <f>гос!E332+част!E332</f>
        <v>#REF!</v>
      </c>
      <c s="41" t="e">
        <f>гос!F332+част!F332</f>
        <v>#REF!</v>
      </c>
      <c s="41" t="e">
        <f>гос!G332+част!G332</f>
        <v>#REF!</v>
      </c>
      <c s="41" t="e">
        <f>гос!H332+част!H332</f>
        <v>#REF!</v>
      </c>
      <c s="4"/>
      <c s="41" t="e">
        <f>гос!I332+част!I332</f>
        <v>#REF!</v>
      </c>
      <c s="41" t="e">
        <f>гос!J332+част!J332</f>
        <v>#REF!</v>
      </c>
      <c s="41" t="e">
        <f>гос!K332+част!K332</f>
        <v>#REF!</v>
      </c>
      <c s="41" t="e">
        <f>гос!L332+част!L332</f>
        <v>#REF!</v>
      </c>
      <c s="41" t="e">
        <f>гос!M332+част!M332</f>
        <v>#REF!</v>
      </c>
      <c s="41" t="e">
        <f>гос!N332+част!N332</f>
        <v>#REF!</v>
      </c>
      <c s="41" t="e">
        <f>гос!O332+част!O332</f>
        <v>#REF!</v>
      </c>
      <c s="41" t="e">
        <f>гос!P332+част!P332</f>
        <v>#REF!</v>
      </c>
      <c s="41" t="e">
        <f>гос!Q332+част!Q332</f>
        <v>#REF!</v>
      </c>
      <c s="41" t="e">
        <f>гос!R332+част!R332</f>
        <v>#REF!</v>
      </c>
      <c s="8" t="e">
        <f t="shared" si="16"/>
        <v>#REF!</v>
      </c>
      <c s="8" t="e">
        <f t="shared" si="17"/>
        <v>#REF!</v>
      </c>
      <c s="184"/>
    </row>
    <row r="333" spans="1:22" ht="15">
      <c r="A333" s="5">
        <v>325</v>
      </c>
      <c s="24" t="s">
        <v>544</v>
      </c>
      <c s="24" t="s">
        <v>545</v>
      </c>
      <c s="41" t="e">
        <f>гос!D333+част!D333</f>
        <v>#REF!</v>
      </c>
      <c s="41" t="e">
        <f>гос!E333+част!E333</f>
        <v>#REF!</v>
      </c>
      <c s="41" t="e">
        <f>гос!F333+част!F333</f>
        <v>#REF!</v>
      </c>
      <c s="41" t="e">
        <f>гос!G333+част!G333</f>
        <v>#REF!</v>
      </c>
      <c s="41" t="e">
        <f>гос!H333+част!H333</f>
        <v>#REF!</v>
      </c>
      <c s="4"/>
      <c s="41" t="e">
        <f>гос!I333+част!I333</f>
        <v>#REF!</v>
      </c>
      <c s="41" t="e">
        <f>гос!J333+част!J333</f>
        <v>#REF!</v>
      </c>
      <c s="41" t="e">
        <f>гос!K333+част!K333</f>
        <v>#REF!</v>
      </c>
      <c s="41" t="e">
        <f>гос!L333+част!L333</f>
        <v>#REF!</v>
      </c>
      <c s="41" t="e">
        <f>гос!M333+част!M333</f>
        <v>#REF!</v>
      </c>
      <c s="41" t="e">
        <f>гос!N333+част!N333</f>
        <v>#REF!</v>
      </c>
      <c s="41" t="e">
        <f>гос!O333+част!O333</f>
        <v>#REF!</v>
      </c>
      <c s="41" t="e">
        <f>гос!P333+част!P333</f>
        <v>#REF!</v>
      </c>
      <c s="41" t="e">
        <f>гос!Q333+част!Q333</f>
        <v>#REF!</v>
      </c>
      <c s="41" t="e">
        <f>гос!R333+част!R333</f>
        <v>#REF!</v>
      </c>
      <c s="8" t="e">
        <f t="shared" si="16"/>
        <v>#REF!</v>
      </c>
      <c s="8" t="e">
        <f t="shared" si="17"/>
        <v>#REF!</v>
      </c>
      <c s="184"/>
    </row>
    <row r="334" spans="1:22" ht="15">
      <c r="A334" s="5">
        <v>326</v>
      </c>
      <c s="14">
        <v>8110200</v>
      </c>
      <c s="7" t="s">
        <v>546</v>
      </c>
      <c s="41" t="e">
        <f>гос!D334+част!D334</f>
        <v>#REF!</v>
      </c>
      <c s="41" t="e">
        <f>гос!E334+част!E334</f>
        <v>#REF!</v>
      </c>
      <c s="41" t="e">
        <f>гос!F334+част!F334</f>
        <v>#REF!</v>
      </c>
      <c s="41" t="e">
        <f>гос!G334+част!G334</f>
        <v>#REF!</v>
      </c>
      <c s="41" t="e">
        <f>гос!H334+част!H334</f>
        <v>#REF!</v>
      </c>
      <c s="4"/>
      <c s="41" t="e">
        <f>гос!I334+част!I334</f>
        <v>#REF!</v>
      </c>
      <c s="41" t="e">
        <f>гос!J334+част!J334</f>
        <v>#REF!</v>
      </c>
      <c s="41" t="e">
        <f>гос!K334+част!K334</f>
        <v>#REF!</v>
      </c>
      <c s="41" t="e">
        <f>гос!L334+част!L334</f>
        <v>#REF!</v>
      </c>
      <c s="41" t="e">
        <f>гос!M334+част!M334</f>
        <v>#REF!</v>
      </c>
      <c s="41" t="e">
        <f>гос!N334+част!N334</f>
        <v>#REF!</v>
      </c>
      <c s="41" t="e">
        <f>гос!O334+част!O334</f>
        <v>#REF!</v>
      </c>
      <c s="41" t="e">
        <f>гос!P334+част!P334</f>
        <v>#REF!</v>
      </c>
      <c s="41" t="e">
        <f>гос!Q334+част!Q334</f>
        <v>#REF!</v>
      </c>
      <c s="41" t="e">
        <f>гос!R334+част!R334</f>
        <v>#REF!</v>
      </c>
      <c s="8" t="e">
        <f t="shared" si="16"/>
        <v>#REF!</v>
      </c>
      <c s="8" t="e">
        <f t="shared" si="17"/>
        <v>#REF!</v>
      </c>
      <c s="184"/>
    </row>
    <row r="335" spans="1:22" ht="15">
      <c r="A335" s="5">
        <v>327</v>
      </c>
      <c s="24" t="s">
        <v>547</v>
      </c>
      <c s="24" t="s">
        <v>548</v>
      </c>
      <c s="41" t="e">
        <f>гос!D335+част!D335</f>
        <v>#REF!</v>
      </c>
      <c s="41" t="e">
        <f>гос!E335+част!E335</f>
        <v>#REF!</v>
      </c>
      <c s="41" t="e">
        <f>гос!F335+част!F335</f>
        <v>#REF!</v>
      </c>
      <c s="41" t="e">
        <f>гос!G335+част!G335</f>
        <v>#REF!</v>
      </c>
      <c s="41" t="e">
        <f>гос!H335+част!H335</f>
        <v>#REF!</v>
      </c>
      <c s="4"/>
      <c s="41" t="e">
        <f>гос!I335+част!I335</f>
        <v>#REF!</v>
      </c>
      <c s="41" t="e">
        <f>гос!J335+част!J335</f>
        <v>#REF!</v>
      </c>
      <c s="41" t="e">
        <f>гос!K335+част!K335</f>
        <v>#REF!</v>
      </c>
      <c s="41" t="e">
        <f>гос!L335+част!L335</f>
        <v>#REF!</v>
      </c>
      <c s="41" t="e">
        <f>гос!M335+част!M335</f>
        <v>#REF!</v>
      </c>
      <c s="41" t="e">
        <f>гос!N335+част!N335</f>
        <v>#REF!</v>
      </c>
      <c s="41" t="e">
        <f>гос!O335+част!O335</f>
        <v>#REF!</v>
      </c>
      <c s="41" t="e">
        <f>гос!P335+част!P335</f>
        <v>#REF!</v>
      </c>
      <c s="41" t="e">
        <f>гос!Q335+част!Q335</f>
        <v>#REF!</v>
      </c>
      <c s="41" t="e">
        <f>гос!R335+част!R335</f>
        <v>#REF!</v>
      </c>
      <c s="8" t="e">
        <f t="shared" si="16"/>
        <v>#REF!</v>
      </c>
      <c s="8" t="e">
        <f t="shared" si="17"/>
        <v>#REF!</v>
      </c>
      <c s="184"/>
    </row>
    <row r="336" spans="1:22" ht="15">
      <c r="A336" s="5">
        <v>328</v>
      </c>
      <c s="24" t="s">
        <v>549</v>
      </c>
      <c s="24" t="s">
        <v>550</v>
      </c>
      <c s="41" t="e">
        <f>гос!D336+част!D336</f>
        <v>#REF!</v>
      </c>
      <c s="41" t="e">
        <f>гос!E336+част!E336</f>
        <v>#REF!</v>
      </c>
      <c s="41" t="e">
        <f>гос!F336+част!F336</f>
        <v>#REF!</v>
      </c>
      <c s="41" t="e">
        <f>гос!G336+част!G336</f>
        <v>#REF!</v>
      </c>
      <c s="41" t="e">
        <f>гос!H336+част!H336</f>
        <v>#REF!</v>
      </c>
      <c s="4"/>
      <c s="41" t="e">
        <f>гос!I336+част!I336</f>
        <v>#REF!</v>
      </c>
      <c s="41" t="e">
        <f>гос!J336+част!J336</f>
        <v>#REF!</v>
      </c>
      <c s="41" t="e">
        <f>гос!K336+част!K336</f>
        <v>#REF!</v>
      </c>
      <c s="41" t="e">
        <f>гос!L336+част!L336</f>
        <v>#REF!</v>
      </c>
      <c s="41" t="e">
        <f>гос!M336+част!M336</f>
        <v>#REF!</v>
      </c>
      <c s="41" t="e">
        <f>гос!N336+част!N336</f>
        <v>#REF!</v>
      </c>
      <c s="41" t="e">
        <f>гос!O336+част!O336</f>
        <v>#REF!</v>
      </c>
      <c s="41" t="e">
        <f>гос!P336+част!P336</f>
        <v>#REF!</v>
      </c>
      <c s="41" t="e">
        <f>гос!Q336+част!Q336</f>
        <v>#REF!</v>
      </c>
      <c s="41" t="e">
        <f>гос!R336+част!R336</f>
        <v>#REF!</v>
      </c>
      <c s="8" t="e">
        <f t="shared" si="16"/>
        <v>#REF!</v>
      </c>
      <c s="8" t="e">
        <f t="shared" si="17"/>
        <v>#REF!</v>
      </c>
      <c s="184"/>
    </row>
    <row r="337" spans="1:22" ht="15">
      <c r="A337" s="5">
        <v>329</v>
      </c>
      <c s="24" t="s">
        <v>551</v>
      </c>
      <c s="24" t="s">
        <v>552</v>
      </c>
      <c s="41" t="e">
        <f>гос!D337+част!D337</f>
        <v>#REF!</v>
      </c>
      <c s="41" t="e">
        <f>гос!E337+част!E337</f>
        <v>#REF!</v>
      </c>
      <c s="41" t="e">
        <f>гос!F337+част!F337</f>
        <v>#REF!</v>
      </c>
      <c s="41" t="e">
        <f>гос!G337+част!G337</f>
        <v>#REF!</v>
      </c>
      <c s="41" t="e">
        <f>гос!H337+част!H337</f>
        <v>#REF!</v>
      </c>
      <c s="4"/>
      <c s="41" t="e">
        <f>гос!I337+част!I337</f>
        <v>#REF!</v>
      </c>
      <c s="41" t="e">
        <f>гос!J337+част!J337</f>
        <v>#REF!</v>
      </c>
      <c s="41" t="e">
        <f>гос!K337+част!K337</f>
        <v>#REF!</v>
      </c>
      <c s="41" t="e">
        <f>гос!L337+част!L337</f>
        <v>#REF!</v>
      </c>
      <c s="41" t="e">
        <f>гос!M337+част!M337</f>
        <v>#REF!</v>
      </c>
      <c s="41" t="e">
        <f>гос!N337+част!N337</f>
        <v>#REF!</v>
      </c>
      <c s="41" t="e">
        <f>гос!O337+част!O337</f>
        <v>#REF!</v>
      </c>
      <c s="41" t="e">
        <f>гос!P337+част!P337</f>
        <v>#REF!</v>
      </c>
      <c s="41" t="e">
        <f>гос!Q337+част!Q337</f>
        <v>#REF!</v>
      </c>
      <c s="41" t="e">
        <f>гос!R337+част!R337</f>
        <v>#REF!</v>
      </c>
      <c s="8" t="e">
        <f t="shared" si="16"/>
        <v>#REF!</v>
      </c>
      <c s="8" t="e">
        <f t="shared" si="17"/>
        <v>#REF!</v>
      </c>
      <c s="184"/>
    </row>
    <row r="338" spans="1:22" ht="15">
      <c r="A338" s="5">
        <v>330</v>
      </c>
      <c s="6">
        <v>8110300</v>
      </c>
      <c s="7" t="s">
        <v>553</v>
      </c>
      <c s="41" t="e">
        <f>гос!D338+част!D338</f>
        <v>#REF!</v>
      </c>
      <c s="41" t="e">
        <f>гос!E338+част!E338</f>
        <v>#REF!</v>
      </c>
      <c s="41" t="e">
        <f>гос!F338+част!F338</f>
        <v>#REF!</v>
      </c>
      <c s="41" t="e">
        <f>гос!G338+част!G338</f>
        <v>#REF!</v>
      </c>
      <c s="41" t="e">
        <f>гос!H338+част!H338</f>
        <v>#REF!</v>
      </c>
      <c s="4"/>
      <c s="41" t="e">
        <f>гос!I338+част!I338</f>
        <v>#REF!</v>
      </c>
      <c s="41" t="e">
        <f>гос!J338+част!J338</f>
        <v>#REF!</v>
      </c>
      <c s="41" t="e">
        <f>гос!K338+част!K338</f>
        <v>#REF!</v>
      </c>
      <c s="41" t="e">
        <f>гос!L338+част!L338</f>
        <v>#REF!</v>
      </c>
      <c s="41" t="e">
        <f>гос!M338+част!M338</f>
        <v>#REF!</v>
      </c>
      <c s="41" t="e">
        <f>гос!N338+част!N338</f>
        <v>#REF!</v>
      </c>
      <c s="41" t="e">
        <f>гос!O338+част!O338</f>
        <v>#REF!</v>
      </c>
      <c s="41" t="e">
        <f>гос!P338+част!P338</f>
        <v>#REF!</v>
      </c>
      <c s="41" t="e">
        <f>гос!Q338+част!Q338</f>
        <v>#REF!</v>
      </c>
      <c s="41" t="e">
        <f>гос!R338+част!R338</f>
        <v>#REF!</v>
      </c>
      <c s="8" t="e">
        <f t="shared" si="16"/>
        <v>#REF!</v>
      </c>
      <c s="8" t="e">
        <f t="shared" si="17"/>
        <v>#REF!</v>
      </c>
      <c s="184"/>
    </row>
    <row r="339" spans="1:22" ht="15">
      <c r="A339" s="5">
        <v>331</v>
      </c>
      <c s="24" t="s">
        <v>554</v>
      </c>
      <c s="24" t="s">
        <v>555</v>
      </c>
      <c s="41" t="e">
        <f>гос!D339+част!D339</f>
        <v>#REF!</v>
      </c>
      <c s="41" t="e">
        <f>гос!E339+част!E339</f>
        <v>#REF!</v>
      </c>
      <c s="41" t="e">
        <f>гос!F339+част!F339</f>
        <v>#REF!</v>
      </c>
      <c s="41" t="e">
        <f>гос!G339+част!G339</f>
        <v>#REF!</v>
      </c>
      <c s="41" t="e">
        <f>гос!H339+част!H339</f>
        <v>#REF!</v>
      </c>
      <c s="4"/>
      <c s="41" t="e">
        <f>гос!I339+част!I339</f>
        <v>#REF!</v>
      </c>
      <c s="41" t="e">
        <f>гос!J339+част!J339</f>
        <v>#REF!</v>
      </c>
      <c s="41" t="e">
        <f>гос!K339+част!K339</f>
        <v>#REF!</v>
      </c>
      <c s="41" t="e">
        <f>гос!L339+част!L339</f>
        <v>#REF!</v>
      </c>
      <c s="41" t="e">
        <f>гос!M339+част!M339</f>
        <v>#REF!</v>
      </c>
      <c s="41" t="e">
        <f>гос!N339+част!N339</f>
        <v>#REF!</v>
      </c>
      <c s="41" t="e">
        <f>гос!O339+част!O339</f>
        <v>#REF!</v>
      </c>
      <c s="41" t="e">
        <f>гос!P339+част!P339</f>
        <v>#REF!</v>
      </c>
      <c s="41" t="e">
        <f>гос!Q339+част!Q339</f>
        <v>#REF!</v>
      </c>
      <c s="41" t="e">
        <f>гос!R339+част!R339</f>
        <v>#REF!</v>
      </c>
      <c s="8" t="e">
        <f t="shared" si="16"/>
        <v>#REF!</v>
      </c>
      <c s="8" t="e">
        <f t="shared" si="17"/>
        <v>#REF!</v>
      </c>
      <c s="184"/>
    </row>
    <row r="340" spans="1:22" ht="15">
      <c r="A340" s="5">
        <v>332</v>
      </c>
      <c s="24" t="s">
        <v>556</v>
      </c>
      <c s="24" t="s">
        <v>557</v>
      </c>
      <c s="41" t="e">
        <f>гос!D340+част!D340</f>
        <v>#REF!</v>
      </c>
      <c s="41" t="e">
        <f>гос!E340+част!E340</f>
        <v>#REF!</v>
      </c>
      <c s="41" t="e">
        <f>гос!F340+част!F340</f>
        <v>#REF!</v>
      </c>
      <c s="41" t="e">
        <f>гос!G340+част!G340</f>
        <v>#REF!</v>
      </c>
      <c s="41" t="e">
        <f>гос!H340+част!H340</f>
        <v>#REF!</v>
      </c>
      <c s="4"/>
      <c s="41" t="e">
        <f>гос!I340+част!I340</f>
        <v>#REF!</v>
      </c>
      <c s="41" t="e">
        <f>гос!J340+част!J340</f>
        <v>#REF!</v>
      </c>
      <c s="41" t="e">
        <f>гос!K340+част!K340</f>
        <v>#REF!</v>
      </c>
      <c s="41" t="e">
        <f>гос!L340+част!L340</f>
        <v>#REF!</v>
      </c>
      <c s="41" t="e">
        <f>гос!M340+част!M340</f>
        <v>#REF!</v>
      </c>
      <c s="41" t="e">
        <f>гос!N340+част!N340</f>
        <v>#REF!</v>
      </c>
      <c s="41" t="e">
        <f>гос!O340+част!O340</f>
        <v>#REF!</v>
      </c>
      <c s="41" t="e">
        <f>гос!P340+част!P340</f>
        <v>#REF!</v>
      </c>
      <c s="41" t="e">
        <f>гос!Q340+част!Q340</f>
        <v>#REF!</v>
      </c>
      <c s="41" t="e">
        <f>гос!R340+част!R340</f>
        <v>#REF!</v>
      </c>
      <c s="8" t="e">
        <f t="shared" si="16"/>
        <v>#REF!</v>
      </c>
      <c s="8" t="e">
        <f t="shared" si="17"/>
        <v>#REF!</v>
      </c>
      <c s="184"/>
    </row>
    <row r="341" spans="1:22" ht="15">
      <c r="A341" s="5">
        <v>333</v>
      </c>
      <c s="24" t="s">
        <v>558</v>
      </c>
      <c s="24" t="s">
        <v>559</v>
      </c>
      <c s="41" t="e">
        <f>гос!D341+част!D341</f>
        <v>#REF!</v>
      </c>
      <c s="41" t="e">
        <f>гос!E341+част!E341</f>
        <v>#REF!</v>
      </c>
      <c s="41" t="e">
        <f>гос!F341+част!F341</f>
        <v>#REF!</v>
      </c>
      <c s="41" t="e">
        <f>гос!G341+част!G341</f>
        <v>#REF!</v>
      </c>
      <c s="41" t="e">
        <f>гос!H341+част!H341</f>
        <v>#REF!</v>
      </c>
      <c s="4"/>
      <c s="41" t="e">
        <f>гос!I341+част!I341</f>
        <v>#REF!</v>
      </c>
      <c s="41" t="e">
        <f>гос!J341+част!J341</f>
        <v>#REF!</v>
      </c>
      <c s="41" t="e">
        <f>гос!K341+част!K341</f>
        <v>#REF!</v>
      </c>
      <c s="41" t="e">
        <f>гос!L341+част!L341</f>
        <v>#REF!</v>
      </c>
      <c s="41" t="e">
        <f>гос!M341+част!M341</f>
        <v>#REF!</v>
      </c>
      <c s="41" t="e">
        <f>гос!N341+част!N341</f>
        <v>#REF!</v>
      </c>
      <c s="41" t="e">
        <f>гос!O341+част!O341</f>
        <v>#REF!</v>
      </c>
      <c s="41" t="e">
        <f>гос!P341+част!P341</f>
        <v>#REF!</v>
      </c>
      <c s="41" t="e">
        <f>гос!Q341+част!Q341</f>
        <v>#REF!</v>
      </c>
      <c s="41" t="e">
        <f>гос!R341+част!R341</f>
        <v>#REF!</v>
      </c>
      <c s="8" t="e">
        <f t="shared" si="16"/>
        <v>#REF!</v>
      </c>
      <c s="8" t="e">
        <f t="shared" si="17"/>
        <v>#REF!</v>
      </c>
      <c s="184"/>
    </row>
    <row r="342" spans="1:22" ht="15">
      <c r="A342" s="5">
        <v>334</v>
      </c>
      <c s="24" t="s">
        <v>560</v>
      </c>
      <c s="24" t="s">
        <v>561</v>
      </c>
      <c s="41" t="e">
        <f>гос!D342+част!D342</f>
        <v>#REF!</v>
      </c>
      <c s="41" t="e">
        <f>гос!E342+част!E342</f>
        <v>#REF!</v>
      </c>
      <c s="41" t="e">
        <f>гос!F342+част!F342</f>
        <v>#REF!</v>
      </c>
      <c s="41" t="e">
        <f>гос!G342+част!G342</f>
        <v>#REF!</v>
      </c>
      <c s="41" t="e">
        <f>гос!H342+част!H342</f>
        <v>#REF!</v>
      </c>
      <c s="4"/>
      <c s="41" t="e">
        <f>гос!I342+част!I342</f>
        <v>#REF!</v>
      </c>
      <c s="41" t="e">
        <f>гос!J342+част!J342</f>
        <v>#REF!</v>
      </c>
      <c s="41" t="e">
        <f>гос!K342+част!K342</f>
        <v>#REF!</v>
      </c>
      <c s="41" t="e">
        <f>гос!L342+част!L342</f>
        <v>#REF!</v>
      </c>
      <c s="41" t="e">
        <f>гос!M342+част!M342</f>
        <v>#REF!</v>
      </c>
      <c s="41" t="e">
        <f>гос!N342+част!N342</f>
        <v>#REF!</v>
      </c>
      <c s="41" t="e">
        <f>гос!O342+част!O342</f>
        <v>#REF!</v>
      </c>
      <c s="41" t="e">
        <f>гос!P342+част!P342</f>
        <v>#REF!</v>
      </c>
      <c s="41" t="e">
        <f>гос!Q342+част!Q342</f>
        <v>#REF!</v>
      </c>
      <c s="41" t="e">
        <f>гос!R342+част!R342</f>
        <v>#REF!</v>
      </c>
      <c s="8" t="e">
        <f t="shared" si="16"/>
        <v>#REF!</v>
      </c>
      <c s="8" t="e">
        <f t="shared" si="17"/>
        <v>#REF!</v>
      </c>
      <c s="184"/>
    </row>
    <row r="343" spans="1:22" ht="15">
      <c r="A343" s="5">
        <v>335</v>
      </c>
      <c s="24" t="s">
        <v>562</v>
      </c>
      <c s="24" t="s">
        <v>563</v>
      </c>
      <c s="41" t="e">
        <f>гос!D343+част!D343</f>
        <v>#REF!</v>
      </c>
      <c s="41" t="e">
        <f>гос!E343+част!E343</f>
        <v>#REF!</v>
      </c>
      <c s="41" t="e">
        <f>гос!F343+част!F343</f>
        <v>#REF!</v>
      </c>
      <c s="41" t="e">
        <f>гос!G343+част!G343</f>
        <v>#REF!</v>
      </c>
      <c s="41" t="e">
        <f>гос!H343+част!H343</f>
        <v>#REF!</v>
      </c>
      <c s="4"/>
      <c s="41" t="e">
        <f>гос!I343+част!I343</f>
        <v>#REF!</v>
      </c>
      <c s="41" t="e">
        <f>гос!J343+част!J343</f>
        <v>#REF!</v>
      </c>
      <c s="41" t="e">
        <f>гос!K343+част!K343</f>
        <v>#REF!</v>
      </c>
      <c s="41" t="e">
        <f>гос!L343+част!L343</f>
        <v>#REF!</v>
      </c>
      <c s="41" t="e">
        <f>гос!M343+част!M343</f>
        <v>#REF!</v>
      </c>
      <c s="41" t="e">
        <f>гос!N343+част!N343</f>
        <v>#REF!</v>
      </c>
      <c s="41" t="e">
        <f>гос!O343+част!O343</f>
        <v>#REF!</v>
      </c>
      <c s="41" t="e">
        <f>гос!P343+част!P343</f>
        <v>#REF!</v>
      </c>
      <c s="41" t="e">
        <f>гос!Q343+част!Q343</f>
        <v>#REF!</v>
      </c>
      <c s="41" t="e">
        <f>гос!R343+част!R343</f>
        <v>#REF!</v>
      </c>
      <c s="8" t="e">
        <f t="shared" si="16"/>
        <v>#REF!</v>
      </c>
      <c s="8" t="e">
        <f t="shared" si="17"/>
        <v>#REF!</v>
      </c>
      <c s="184"/>
    </row>
    <row r="344" spans="1:22" ht="15">
      <c r="A344" s="5">
        <v>336</v>
      </c>
      <c s="6">
        <v>8110400</v>
      </c>
      <c s="7" t="s">
        <v>564</v>
      </c>
      <c s="41" t="e">
        <f>гос!D344+част!D344</f>
        <v>#REF!</v>
      </c>
      <c s="41" t="e">
        <f>гос!E344+част!E344</f>
        <v>#REF!</v>
      </c>
      <c s="41" t="e">
        <f>гос!F344+част!F344</f>
        <v>#REF!</v>
      </c>
      <c s="41" t="e">
        <f>гос!G344+част!G344</f>
        <v>#REF!</v>
      </c>
      <c s="41" t="e">
        <f>гос!H344+част!H344</f>
        <v>#REF!</v>
      </c>
      <c s="4"/>
      <c s="41" t="e">
        <f>гос!I344+част!I344</f>
        <v>#REF!</v>
      </c>
      <c s="41" t="e">
        <f>гос!J344+част!J344</f>
        <v>#REF!</v>
      </c>
      <c s="41" t="e">
        <f>гос!K344+част!K344</f>
        <v>#REF!</v>
      </c>
      <c s="41" t="e">
        <f>гос!L344+част!L344</f>
        <v>#REF!</v>
      </c>
      <c s="41" t="e">
        <f>гос!M344+част!M344</f>
        <v>#REF!</v>
      </c>
      <c s="41" t="e">
        <f>гос!N344+част!N344</f>
        <v>#REF!</v>
      </c>
      <c s="41" t="e">
        <f>гос!O344+част!O344</f>
        <v>#REF!</v>
      </c>
      <c s="41" t="e">
        <f>гос!P344+част!P344</f>
        <v>#REF!</v>
      </c>
      <c s="41" t="e">
        <f>гос!Q344+част!Q344</f>
        <v>#REF!</v>
      </c>
      <c s="41" t="e">
        <f>гос!R344+част!R344</f>
        <v>#REF!</v>
      </c>
      <c s="8" t="e">
        <f t="shared" si="16"/>
        <v>#REF!</v>
      </c>
      <c s="8" t="e">
        <f t="shared" si="17"/>
        <v>#REF!</v>
      </c>
      <c s="184"/>
    </row>
    <row r="345" spans="1:22" ht="15">
      <c r="A345" s="5">
        <v>337</v>
      </c>
      <c s="24" t="s">
        <v>565</v>
      </c>
      <c s="24" t="s">
        <v>548</v>
      </c>
      <c s="41" t="e">
        <f>гос!D345+част!D345</f>
        <v>#REF!</v>
      </c>
      <c s="41" t="e">
        <f>гос!E345+част!E345</f>
        <v>#REF!</v>
      </c>
      <c s="41" t="e">
        <f>гос!F345+част!F345</f>
        <v>#REF!</v>
      </c>
      <c s="41" t="e">
        <f>гос!G345+част!G345</f>
        <v>#REF!</v>
      </c>
      <c s="41" t="e">
        <f>гос!H345+част!H345</f>
        <v>#REF!</v>
      </c>
      <c s="4" t="e">
        <f t="shared" si="18" ref="I345:I389">F345*100/D345</f>
        <v>#REF!</v>
      </c>
      <c s="41" t="e">
        <f>гос!I345+част!I345</f>
        <v>#REF!</v>
      </c>
      <c s="41" t="e">
        <f>гос!J345+част!J345</f>
        <v>#REF!</v>
      </c>
      <c s="41" t="e">
        <f>гос!K345+част!K345</f>
        <v>#REF!</v>
      </c>
      <c s="41" t="e">
        <f>гос!L345+част!L345</f>
        <v>#REF!</v>
      </c>
      <c s="41" t="e">
        <f>гос!M345+част!M345</f>
        <v>#REF!</v>
      </c>
      <c s="41" t="e">
        <f>гос!N345+част!N345</f>
        <v>#REF!</v>
      </c>
      <c s="41" t="e">
        <f>гос!O345+част!O345</f>
        <v>#REF!</v>
      </c>
      <c s="41" t="e">
        <f>гос!P345+част!P345</f>
        <v>#REF!</v>
      </c>
      <c s="41" t="e">
        <f>гос!Q345+част!Q345</f>
        <v>#REF!</v>
      </c>
      <c s="41" t="e">
        <f>гос!R345+част!R345</f>
        <v>#REF!</v>
      </c>
      <c s="8" t="e">
        <f t="shared" si="16"/>
        <v>#REF!</v>
      </c>
      <c s="8" t="e">
        <f t="shared" si="17"/>
        <v>#REF!</v>
      </c>
      <c s="184"/>
    </row>
    <row r="346" spans="1:22" ht="15">
      <c r="A346" s="5">
        <v>338</v>
      </c>
      <c s="24" t="s">
        <v>566</v>
      </c>
      <c s="24" t="s">
        <v>567</v>
      </c>
      <c s="41" t="e">
        <f>гос!D346+част!D346</f>
        <v>#REF!</v>
      </c>
      <c s="41" t="e">
        <f>гос!E346+част!E346</f>
        <v>#REF!</v>
      </c>
      <c s="41" t="e">
        <f>гос!F346+част!F346</f>
        <v>#REF!</v>
      </c>
      <c s="41" t="e">
        <f>гос!G346+част!G346</f>
        <v>#REF!</v>
      </c>
      <c s="41" t="e">
        <f>гос!H346+част!H346</f>
        <v>#REF!</v>
      </c>
      <c s="4"/>
      <c s="41" t="e">
        <f>гос!I346+част!I346</f>
        <v>#REF!</v>
      </c>
      <c s="41" t="e">
        <f>гос!J346+част!J346</f>
        <v>#REF!</v>
      </c>
      <c s="41" t="e">
        <f>гос!K346+част!K346</f>
        <v>#REF!</v>
      </c>
      <c s="41" t="e">
        <f>гос!L346+част!L346</f>
        <v>#REF!</v>
      </c>
      <c s="41" t="e">
        <f>гос!M346+част!M346</f>
        <v>#REF!</v>
      </c>
      <c s="41" t="e">
        <f>гос!N346+част!N346</f>
        <v>#REF!</v>
      </c>
      <c s="41" t="e">
        <f>гос!O346+част!O346</f>
        <v>#REF!</v>
      </c>
      <c s="41" t="e">
        <f>гос!P346+част!P346</f>
        <v>#REF!</v>
      </c>
      <c s="41" t="e">
        <f>гос!Q346+част!Q346</f>
        <v>#REF!</v>
      </c>
      <c s="41" t="e">
        <f>гос!R346+част!R346</f>
        <v>#REF!</v>
      </c>
      <c s="8" t="e">
        <f t="shared" si="16"/>
        <v>#REF!</v>
      </c>
      <c s="8" t="e">
        <f t="shared" si="17"/>
        <v>#REF!</v>
      </c>
      <c s="184"/>
    </row>
    <row r="347" spans="1:22" ht="15">
      <c r="A347" s="5">
        <v>339</v>
      </c>
      <c s="24" t="s">
        <v>568</v>
      </c>
      <c s="24" t="s">
        <v>569</v>
      </c>
      <c s="41" t="e">
        <f>гос!D347+част!D347</f>
        <v>#REF!</v>
      </c>
      <c s="41" t="e">
        <f>гос!E347+част!E347</f>
        <v>#REF!</v>
      </c>
      <c s="41" t="e">
        <f>гос!F347+част!F347</f>
        <v>#REF!</v>
      </c>
      <c s="41" t="e">
        <f>гос!G347+част!G347</f>
        <v>#REF!</v>
      </c>
      <c s="41" t="e">
        <f>гос!H347+част!H347</f>
        <v>#REF!</v>
      </c>
      <c s="4"/>
      <c s="41" t="e">
        <f>гос!I347+част!I347</f>
        <v>#REF!</v>
      </c>
      <c s="41" t="e">
        <f>гос!J347+част!J347</f>
        <v>#REF!</v>
      </c>
      <c s="41" t="e">
        <f>гос!K347+част!K347</f>
        <v>#REF!</v>
      </c>
      <c s="41" t="e">
        <f>гос!L347+част!L347</f>
        <v>#REF!</v>
      </c>
      <c s="41" t="e">
        <f>гос!M347+част!M347</f>
        <v>#REF!</v>
      </c>
      <c s="41" t="e">
        <f>гос!N347+част!N347</f>
        <v>#REF!</v>
      </c>
      <c s="41" t="e">
        <f>гос!O347+част!O347</f>
        <v>#REF!</v>
      </c>
      <c s="41" t="e">
        <f>гос!P347+част!P347</f>
        <v>#REF!</v>
      </c>
      <c s="41" t="e">
        <f>гос!Q347+част!Q347</f>
        <v>#REF!</v>
      </c>
      <c s="41" t="e">
        <f>гос!R347+част!R347</f>
        <v>#REF!</v>
      </c>
      <c s="8" t="e">
        <f t="shared" si="16"/>
        <v>#REF!</v>
      </c>
      <c s="8" t="e">
        <f t="shared" si="17"/>
        <v>#REF!</v>
      </c>
      <c s="184"/>
    </row>
    <row r="348" spans="1:22" ht="15">
      <c r="A348" s="5">
        <v>340</v>
      </c>
      <c s="6">
        <v>8210100</v>
      </c>
      <c s="7" t="s">
        <v>570</v>
      </c>
      <c s="41" t="e">
        <f>гос!D348+част!D348</f>
        <v>#REF!</v>
      </c>
      <c s="41" t="e">
        <f>гос!E348+част!E348</f>
        <v>#REF!</v>
      </c>
      <c s="41" t="e">
        <f>гос!F348+част!F348</f>
        <v>#REF!</v>
      </c>
      <c s="41" t="e">
        <f>гос!G348+част!G348</f>
        <v>#REF!</v>
      </c>
      <c s="41" t="e">
        <f>гос!H348+част!H348</f>
        <v>#REF!</v>
      </c>
      <c s="4"/>
      <c s="41" t="e">
        <f>гос!I348+част!I348</f>
        <v>#REF!</v>
      </c>
      <c s="41" t="e">
        <f>гос!J348+част!J348</f>
        <v>#REF!</v>
      </c>
      <c s="41" t="e">
        <f>гос!K348+част!K348</f>
        <v>#REF!</v>
      </c>
      <c s="41" t="e">
        <f>гос!L348+част!L348</f>
        <v>#REF!</v>
      </c>
      <c s="41" t="e">
        <f>гос!M348+част!M348</f>
        <v>#REF!</v>
      </c>
      <c s="41" t="e">
        <f>гос!N348+част!N348</f>
        <v>#REF!</v>
      </c>
      <c s="41" t="e">
        <f>гос!O348+част!O348</f>
        <v>#REF!</v>
      </c>
      <c s="41" t="e">
        <f>гос!P348+част!P348</f>
        <v>#REF!</v>
      </c>
      <c s="41" t="e">
        <f>гос!Q348+част!Q348</f>
        <v>#REF!</v>
      </c>
      <c s="41" t="e">
        <f>гос!R348+част!R348</f>
        <v>#REF!</v>
      </c>
      <c s="8" t="e">
        <f t="shared" si="16"/>
        <v>#REF!</v>
      </c>
      <c s="8" t="e">
        <f t="shared" si="17"/>
        <v>#REF!</v>
      </c>
      <c s="184"/>
    </row>
    <row r="349" spans="1:22" ht="15">
      <c r="A349" s="5">
        <v>341</v>
      </c>
      <c s="24" t="s">
        <v>571</v>
      </c>
      <c s="24" t="s">
        <v>572</v>
      </c>
      <c s="41" t="e">
        <f>гос!D349+част!D349</f>
        <v>#REF!</v>
      </c>
      <c s="41" t="e">
        <f>гос!E349+част!E349</f>
        <v>#REF!</v>
      </c>
      <c s="41" t="e">
        <f>гос!F349+част!F349</f>
        <v>#REF!</v>
      </c>
      <c s="41" t="e">
        <f>гос!G349+част!G349</f>
        <v>#REF!</v>
      </c>
      <c s="41" t="e">
        <f>гос!H349+част!H349</f>
        <v>#REF!</v>
      </c>
      <c s="4"/>
      <c s="41" t="e">
        <f>гос!I349+част!I349</f>
        <v>#REF!</v>
      </c>
      <c s="41" t="e">
        <f>гос!J349+част!J349</f>
        <v>#REF!</v>
      </c>
      <c s="41" t="e">
        <f>гос!K349+част!K349</f>
        <v>#REF!</v>
      </c>
      <c s="41" t="e">
        <f>гос!L349+част!L349</f>
        <v>#REF!</v>
      </c>
      <c s="41" t="e">
        <f>гос!M349+част!M349</f>
        <v>#REF!</v>
      </c>
      <c s="41" t="e">
        <f>гос!N349+част!N349</f>
        <v>#REF!</v>
      </c>
      <c s="41" t="e">
        <f>гос!O349+част!O349</f>
        <v>#REF!</v>
      </c>
      <c s="41" t="e">
        <f>гос!P349+част!P349</f>
        <v>#REF!</v>
      </c>
      <c s="41" t="e">
        <f>гос!Q349+част!Q349</f>
        <v>#REF!</v>
      </c>
      <c s="41" t="e">
        <f>гос!R349+част!R349</f>
        <v>#REF!</v>
      </c>
      <c s="8" t="e">
        <f t="shared" si="16"/>
        <v>#REF!</v>
      </c>
      <c s="8" t="e">
        <f t="shared" si="17"/>
        <v>#REF!</v>
      </c>
      <c s="184"/>
    </row>
    <row r="350" spans="1:22" ht="15">
      <c r="A350" s="5">
        <v>342</v>
      </c>
      <c s="24" t="s">
        <v>573</v>
      </c>
      <c s="24" t="s">
        <v>574</v>
      </c>
      <c s="41" t="e">
        <f>гос!D350+част!D350</f>
        <v>#REF!</v>
      </c>
      <c s="41" t="e">
        <f>гос!E350+част!E350</f>
        <v>#REF!</v>
      </c>
      <c s="41" t="e">
        <f>гос!F350+част!F350</f>
        <v>#REF!</v>
      </c>
      <c s="41" t="e">
        <f>гос!G350+част!G350</f>
        <v>#REF!</v>
      </c>
      <c s="41" t="e">
        <f>гос!H350+част!H350</f>
        <v>#REF!</v>
      </c>
      <c s="4" t="e">
        <f t="shared" si="18"/>
        <v>#REF!</v>
      </c>
      <c s="41" t="e">
        <f>гос!I350+част!I350</f>
        <v>#REF!</v>
      </c>
      <c s="41" t="e">
        <f>гос!J350+част!J350</f>
        <v>#REF!</v>
      </c>
      <c s="41" t="e">
        <f>гос!K350+част!K350</f>
        <v>#REF!</v>
      </c>
      <c s="41" t="e">
        <f>гос!L350+част!L350</f>
        <v>#REF!</v>
      </c>
      <c s="41" t="e">
        <f>гос!M350+част!M350</f>
        <v>#REF!</v>
      </c>
      <c s="41" t="e">
        <f>гос!N350+част!N350</f>
        <v>#REF!</v>
      </c>
      <c s="41" t="e">
        <f>гос!O350+част!O350</f>
        <v>#REF!</v>
      </c>
      <c s="41" t="e">
        <f>гос!P350+част!P350</f>
        <v>#REF!</v>
      </c>
      <c s="41" t="e">
        <f>гос!Q350+част!Q350</f>
        <v>#REF!</v>
      </c>
      <c s="41" t="e">
        <f>гос!R350+част!R350</f>
        <v>#REF!</v>
      </c>
      <c s="8" t="e">
        <f t="shared" si="16"/>
        <v>#REF!</v>
      </c>
      <c s="8" t="e">
        <f t="shared" si="17"/>
        <v>#REF!</v>
      </c>
      <c s="184"/>
    </row>
    <row r="351" spans="1:22" ht="15">
      <c r="A351" s="5">
        <v>343</v>
      </c>
      <c s="24" t="s">
        <v>575</v>
      </c>
      <c s="24" t="s">
        <v>576</v>
      </c>
      <c s="41" t="e">
        <f>гос!D351+част!D351</f>
        <v>#REF!</v>
      </c>
      <c s="41" t="e">
        <f>гос!E351+част!E351</f>
        <v>#REF!</v>
      </c>
      <c s="41" t="e">
        <f>гос!F351+част!F351</f>
        <v>#REF!</v>
      </c>
      <c s="41" t="e">
        <f>гос!G351+част!G351</f>
        <v>#REF!</v>
      </c>
      <c s="41" t="e">
        <f>гос!H351+част!H351</f>
        <v>#REF!</v>
      </c>
      <c s="4"/>
      <c s="41" t="e">
        <f>гос!I351+част!I351</f>
        <v>#REF!</v>
      </c>
      <c s="41" t="e">
        <f>гос!J351+част!J351</f>
        <v>#REF!</v>
      </c>
      <c s="41" t="e">
        <f>гос!K351+част!K351</f>
        <v>#REF!</v>
      </c>
      <c s="41" t="e">
        <f>гос!L351+част!L351</f>
        <v>#REF!</v>
      </c>
      <c s="41" t="e">
        <f>гос!M351+част!M351</f>
        <v>#REF!</v>
      </c>
      <c s="41" t="e">
        <f>гос!N351+част!N351</f>
        <v>#REF!</v>
      </c>
      <c s="41" t="e">
        <f>гос!O351+част!O351</f>
        <v>#REF!</v>
      </c>
      <c s="41" t="e">
        <f>гос!P351+част!P351</f>
        <v>#REF!</v>
      </c>
      <c s="41" t="e">
        <f>гос!Q351+част!Q351</f>
        <v>#REF!</v>
      </c>
      <c s="41" t="e">
        <f>гос!R351+част!R351</f>
        <v>#REF!</v>
      </c>
      <c s="8" t="e">
        <f t="shared" si="16"/>
        <v>#REF!</v>
      </c>
      <c s="8" t="e">
        <f t="shared" si="17"/>
        <v>#REF!</v>
      </c>
      <c s="184"/>
    </row>
    <row r="352" spans="1:22" ht="15">
      <c r="A352" s="5">
        <v>344</v>
      </c>
      <c s="24" t="s">
        <v>577</v>
      </c>
      <c s="24" t="s">
        <v>578</v>
      </c>
      <c s="41" t="e">
        <f>гос!D352+част!D352</f>
        <v>#REF!</v>
      </c>
      <c s="41" t="e">
        <f>гос!E352+част!E352</f>
        <v>#REF!</v>
      </c>
      <c s="41" t="e">
        <f>гос!F352+част!F352</f>
        <v>#REF!</v>
      </c>
      <c s="41" t="e">
        <f>гос!G352+част!G352</f>
        <v>#REF!</v>
      </c>
      <c s="41" t="e">
        <f>гос!H352+част!H352</f>
        <v>#REF!</v>
      </c>
      <c s="4"/>
      <c s="41" t="e">
        <f>гос!I352+част!I352</f>
        <v>#REF!</v>
      </c>
      <c s="41" t="e">
        <f>гос!J352+част!J352</f>
        <v>#REF!</v>
      </c>
      <c s="41" t="e">
        <f>гос!K352+част!K352</f>
        <v>#REF!</v>
      </c>
      <c s="41" t="e">
        <f>гос!L352+част!L352</f>
        <v>#REF!</v>
      </c>
      <c s="41" t="e">
        <f>гос!M352+част!M352</f>
        <v>#REF!</v>
      </c>
      <c s="41" t="e">
        <f>гос!N352+част!N352</f>
        <v>#REF!</v>
      </c>
      <c s="41" t="e">
        <f>гос!O352+част!O352</f>
        <v>#REF!</v>
      </c>
      <c s="41" t="e">
        <f>гос!P352+част!P352</f>
        <v>#REF!</v>
      </c>
      <c s="41" t="e">
        <f>гос!Q352+част!Q352</f>
        <v>#REF!</v>
      </c>
      <c s="41" t="e">
        <f>гос!R352+част!R352</f>
        <v>#REF!</v>
      </c>
      <c s="8" t="e">
        <f t="shared" si="16"/>
        <v>#REF!</v>
      </c>
      <c s="8" t="e">
        <f t="shared" si="17"/>
        <v>#REF!</v>
      </c>
      <c s="184"/>
    </row>
    <row r="353" spans="1:22" ht="15">
      <c r="A353" s="5">
        <v>345</v>
      </c>
      <c s="6">
        <v>8410100</v>
      </c>
      <c s="7" t="s">
        <v>579</v>
      </c>
      <c s="41" t="e">
        <f>гос!D353+част!D353</f>
        <v>#REF!</v>
      </c>
      <c s="41" t="e">
        <f>гос!E353+част!E353</f>
        <v>#REF!</v>
      </c>
      <c s="41" t="e">
        <f>гос!F353+част!F353</f>
        <v>#REF!</v>
      </c>
      <c s="41" t="e">
        <f>гос!G353+част!G353</f>
        <v>#REF!</v>
      </c>
      <c s="41" t="e">
        <f>гос!H353+част!H353</f>
        <v>#REF!</v>
      </c>
      <c s="4"/>
      <c s="41" t="e">
        <f>гос!I353+част!I353</f>
        <v>#REF!</v>
      </c>
      <c s="41" t="e">
        <f>гос!J353+част!J353</f>
        <v>#REF!</v>
      </c>
      <c s="41" t="e">
        <f>гос!K353+част!K353</f>
        <v>#REF!</v>
      </c>
      <c s="41" t="e">
        <f>гос!L353+част!L353</f>
        <v>#REF!</v>
      </c>
      <c s="41" t="e">
        <f>гос!M353+част!M353</f>
        <v>#REF!</v>
      </c>
      <c s="41" t="e">
        <f>гос!N353+част!N353</f>
        <v>#REF!</v>
      </c>
      <c s="41" t="e">
        <f>гос!O353+част!O353</f>
        <v>#REF!</v>
      </c>
      <c s="41" t="e">
        <f>гос!P353+част!P353</f>
        <v>#REF!</v>
      </c>
      <c s="41" t="e">
        <f>гос!Q353+част!Q353</f>
        <v>#REF!</v>
      </c>
      <c s="41" t="e">
        <f>гос!R353+част!R353</f>
        <v>#REF!</v>
      </c>
      <c s="8" t="e">
        <f t="shared" si="16"/>
        <v>#REF!</v>
      </c>
      <c s="8" t="e">
        <f t="shared" si="17"/>
        <v>#REF!</v>
      </c>
      <c s="184"/>
    </row>
    <row r="354" spans="1:22" ht="15">
      <c r="A354" s="5">
        <v>346</v>
      </c>
      <c s="19" t="s">
        <v>580</v>
      </c>
      <c s="19" t="s">
        <v>581</v>
      </c>
      <c s="41" t="e">
        <f>гос!D354+част!D354</f>
        <v>#REF!</v>
      </c>
      <c s="41" t="e">
        <f>гос!E354+част!E354</f>
        <v>#REF!</v>
      </c>
      <c s="41" t="e">
        <f>гос!F354+част!F354</f>
        <v>#REF!</v>
      </c>
      <c s="41" t="e">
        <f>гос!G354+част!G354</f>
        <v>#REF!</v>
      </c>
      <c s="41" t="e">
        <f>гос!H354+част!H354</f>
        <v>#REF!</v>
      </c>
      <c s="4"/>
      <c s="41" t="e">
        <f>гос!I354+част!I354</f>
        <v>#REF!</v>
      </c>
      <c s="41" t="e">
        <f>гос!J354+част!J354</f>
        <v>#REF!</v>
      </c>
      <c s="41" t="e">
        <f>гос!K354+част!K354</f>
        <v>#REF!</v>
      </c>
      <c s="41" t="e">
        <f>гос!L354+част!L354</f>
        <v>#REF!</v>
      </c>
      <c s="41" t="e">
        <f>гос!M354+част!M354</f>
        <v>#REF!</v>
      </c>
      <c s="41" t="e">
        <f>гос!N354+част!N354</f>
        <v>#REF!</v>
      </c>
      <c s="41" t="e">
        <f>гос!O354+част!O354</f>
        <v>#REF!</v>
      </c>
      <c s="41" t="e">
        <f>гос!P354+част!P354</f>
        <v>#REF!</v>
      </c>
      <c s="41" t="e">
        <f>гос!Q354+част!Q354</f>
        <v>#REF!</v>
      </c>
      <c s="41" t="e">
        <f>гос!R354+част!R354</f>
        <v>#REF!</v>
      </c>
      <c s="8" t="e">
        <f t="shared" si="16"/>
        <v>#REF!</v>
      </c>
      <c s="8" t="e">
        <f t="shared" si="17"/>
        <v>#REF!</v>
      </c>
      <c s="184"/>
    </row>
    <row r="355" spans="1:22" ht="15">
      <c r="A355" s="5">
        <v>347</v>
      </c>
      <c s="19" t="s">
        <v>582</v>
      </c>
      <c s="19" t="s">
        <v>583</v>
      </c>
      <c s="41" t="e">
        <f>гос!D355+част!D355</f>
        <v>#REF!</v>
      </c>
      <c s="41" t="e">
        <f>гос!E355+част!E355</f>
        <v>#REF!</v>
      </c>
      <c s="41" t="e">
        <f>гос!F355+част!F355</f>
        <v>#REF!</v>
      </c>
      <c s="41" t="e">
        <f>гос!G355+част!G355</f>
        <v>#REF!</v>
      </c>
      <c s="41" t="e">
        <f>гос!H355+част!H355</f>
        <v>#REF!</v>
      </c>
      <c s="4" t="e">
        <f t="shared" si="18"/>
        <v>#REF!</v>
      </c>
      <c s="41" t="e">
        <f>гос!I355+част!I355</f>
        <v>#REF!</v>
      </c>
      <c s="41" t="e">
        <f>гос!J355+част!J355</f>
        <v>#REF!</v>
      </c>
      <c s="41" t="e">
        <f>гос!K355+част!K355</f>
        <v>#REF!</v>
      </c>
      <c s="41" t="e">
        <f>гос!L355+част!L355</f>
        <v>#REF!</v>
      </c>
      <c s="41" t="e">
        <f>гос!M355+част!M355</f>
        <v>#REF!</v>
      </c>
      <c s="41" t="e">
        <f>гос!N355+част!N355</f>
        <v>#REF!</v>
      </c>
      <c s="41" t="e">
        <f>гос!O355+част!O355</f>
        <v>#REF!</v>
      </c>
      <c s="41" t="e">
        <f>гос!P355+част!P355</f>
        <v>#REF!</v>
      </c>
      <c s="41" t="e">
        <f>гос!Q355+част!Q355</f>
        <v>#REF!</v>
      </c>
      <c s="41" t="e">
        <f>гос!R355+част!R355</f>
        <v>#REF!</v>
      </c>
      <c s="8" t="e">
        <f t="shared" si="16"/>
        <v>#REF!</v>
      </c>
      <c s="8" t="e">
        <f t="shared" si="17"/>
        <v>#REF!</v>
      </c>
      <c s="184"/>
    </row>
    <row r="356" spans="1:22" ht="15">
      <c r="A356" s="5">
        <v>348</v>
      </c>
      <c s="19" t="s">
        <v>584</v>
      </c>
      <c s="19" t="s">
        <v>585</v>
      </c>
      <c s="41" t="e">
        <f>гос!D356+част!D356</f>
        <v>#REF!</v>
      </c>
      <c s="41" t="e">
        <f>гос!E356+част!E356</f>
        <v>#REF!</v>
      </c>
      <c s="41" t="e">
        <f>гос!F356+част!F356</f>
        <v>#REF!</v>
      </c>
      <c s="41" t="e">
        <f>гос!G356+част!G356</f>
        <v>#REF!</v>
      </c>
      <c s="41" t="e">
        <f>гос!H356+част!H356</f>
        <v>#REF!</v>
      </c>
      <c s="4" t="e">
        <f t="shared" si="18"/>
        <v>#REF!</v>
      </c>
      <c s="41" t="e">
        <f>гос!I356+част!I356</f>
        <v>#REF!</v>
      </c>
      <c s="41" t="e">
        <f>гос!J356+част!J356</f>
        <v>#REF!</v>
      </c>
      <c s="41" t="e">
        <f>гос!K356+част!K356</f>
        <v>#REF!</v>
      </c>
      <c s="41" t="e">
        <f>гос!L356+част!L356</f>
        <v>#REF!</v>
      </c>
      <c s="41" t="e">
        <f>гос!M356+част!M356</f>
        <v>#REF!</v>
      </c>
      <c s="41" t="e">
        <f>гос!N356+част!N356</f>
        <v>#REF!</v>
      </c>
      <c s="41" t="e">
        <f>гос!O356+част!O356</f>
        <v>#REF!</v>
      </c>
      <c s="41" t="e">
        <f>гос!P356+част!P356</f>
        <v>#REF!</v>
      </c>
      <c s="41" t="e">
        <f>гос!Q356+част!Q356</f>
        <v>#REF!</v>
      </c>
      <c s="41" t="e">
        <f>гос!R356+част!R356</f>
        <v>#REF!</v>
      </c>
      <c s="8" t="e">
        <f t="shared" si="16"/>
        <v>#REF!</v>
      </c>
      <c s="8" t="e">
        <f t="shared" si="17"/>
        <v>#REF!</v>
      </c>
      <c s="184"/>
    </row>
    <row r="357" spans="1:22" ht="15">
      <c r="A357" s="5">
        <v>349</v>
      </c>
      <c s="19" t="s">
        <v>586</v>
      </c>
      <c s="19" t="s">
        <v>587</v>
      </c>
      <c s="41" t="e">
        <f>гос!D357+част!D357</f>
        <v>#REF!</v>
      </c>
      <c s="41" t="e">
        <f>гос!E357+част!E357</f>
        <v>#REF!</v>
      </c>
      <c s="41" t="e">
        <f>гос!F357+част!F357</f>
        <v>#REF!</v>
      </c>
      <c s="41" t="e">
        <f>гос!G357+част!G357</f>
        <v>#REF!</v>
      </c>
      <c s="41" t="e">
        <f>гос!H357+част!H357</f>
        <v>#REF!</v>
      </c>
      <c s="4" t="e">
        <f t="shared" si="18"/>
        <v>#REF!</v>
      </c>
      <c s="41" t="e">
        <f>гос!I357+част!I357</f>
        <v>#REF!</v>
      </c>
      <c s="41" t="e">
        <f>гос!J357+част!J357</f>
        <v>#REF!</v>
      </c>
      <c s="41" t="e">
        <f>гос!K357+част!K357</f>
        <v>#REF!</v>
      </c>
      <c s="41" t="e">
        <f>гос!L357+част!L357</f>
        <v>#REF!</v>
      </c>
      <c s="41" t="e">
        <f>гос!M357+част!M357</f>
        <v>#REF!</v>
      </c>
      <c s="41" t="e">
        <f>гос!N357+част!N357</f>
        <v>#REF!</v>
      </c>
      <c s="41" t="e">
        <f>гос!O357+част!O357</f>
        <v>#REF!</v>
      </c>
      <c s="41" t="e">
        <f>гос!P357+част!P357</f>
        <v>#REF!</v>
      </c>
      <c s="41" t="e">
        <f>гос!Q357+част!Q357</f>
        <v>#REF!</v>
      </c>
      <c s="41" t="e">
        <f>гос!R357+част!R357</f>
        <v>#REF!</v>
      </c>
      <c s="8" t="e">
        <f t="shared" si="16"/>
        <v>#REF!</v>
      </c>
      <c s="8" t="e">
        <f t="shared" si="17"/>
        <v>#REF!</v>
      </c>
      <c s="184"/>
    </row>
    <row r="358" spans="1:22" ht="15">
      <c r="A358" s="5">
        <v>350</v>
      </c>
      <c s="19" t="s">
        <v>588</v>
      </c>
      <c s="19" t="s">
        <v>589</v>
      </c>
      <c s="41" t="e">
        <f>гос!D358+част!D358</f>
        <v>#REF!</v>
      </c>
      <c s="41" t="e">
        <f>гос!E358+част!E358</f>
        <v>#REF!</v>
      </c>
      <c s="41" t="e">
        <f>гос!F358+част!F358</f>
        <v>#REF!</v>
      </c>
      <c s="41" t="e">
        <f>гос!G358+част!G358</f>
        <v>#REF!</v>
      </c>
      <c s="41" t="e">
        <f>гос!H358+част!H358</f>
        <v>#REF!</v>
      </c>
      <c s="4" t="e">
        <f t="shared" si="18"/>
        <v>#REF!</v>
      </c>
      <c s="41" t="e">
        <f>гос!I358+част!I358</f>
        <v>#REF!</v>
      </c>
      <c s="41" t="e">
        <f>гос!J358+част!J358</f>
        <v>#REF!</v>
      </c>
      <c s="41" t="e">
        <f>гос!K358+част!K358</f>
        <v>#REF!</v>
      </c>
      <c s="41" t="e">
        <f>гос!L358+част!L358</f>
        <v>#REF!</v>
      </c>
      <c s="41" t="e">
        <f>гос!M358+част!M358</f>
        <v>#REF!</v>
      </c>
      <c s="41" t="e">
        <f>гос!N358+част!N358</f>
        <v>#REF!</v>
      </c>
      <c s="41" t="e">
        <f>гос!O358+част!O358</f>
        <v>#REF!</v>
      </c>
      <c s="41" t="e">
        <f>гос!P358+част!P358</f>
        <v>#REF!</v>
      </c>
      <c s="41" t="e">
        <f>гос!Q358+част!Q358</f>
        <v>#REF!</v>
      </c>
      <c s="41" t="e">
        <f>гос!R358+част!R358</f>
        <v>#REF!</v>
      </c>
      <c s="8" t="e">
        <f t="shared" si="16"/>
        <v>#REF!</v>
      </c>
      <c s="8" t="e">
        <f t="shared" si="17"/>
        <v>#REF!</v>
      </c>
      <c s="184"/>
    </row>
    <row r="359" spans="1:22" ht="15">
      <c r="A359" s="5">
        <v>351</v>
      </c>
      <c s="6">
        <v>9110100</v>
      </c>
      <c s="7" t="s">
        <v>590</v>
      </c>
      <c s="41" t="e">
        <f>гос!D359+част!D359</f>
        <v>#REF!</v>
      </c>
      <c s="41" t="e">
        <f>гос!E359+част!E359</f>
        <v>#REF!</v>
      </c>
      <c s="41" t="e">
        <f>гос!F359+част!F359</f>
        <v>#REF!</v>
      </c>
      <c s="41" t="e">
        <f>гос!G359+част!G359</f>
        <v>#REF!</v>
      </c>
      <c s="41" t="e">
        <f>гос!H359+част!H359</f>
        <v>#REF!</v>
      </c>
      <c s="4"/>
      <c s="41" t="e">
        <f>гос!I359+част!I359</f>
        <v>#REF!</v>
      </c>
      <c s="41" t="e">
        <f>гос!J359+част!J359</f>
        <v>#REF!</v>
      </c>
      <c s="41" t="e">
        <f>гос!K359+част!K359</f>
        <v>#REF!</v>
      </c>
      <c s="41" t="e">
        <f>гос!L359+част!L359</f>
        <v>#REF!</v>
      </c>
      <c s="41" t="e">
        <f>гос!M359+част!M359</f>
        <v>#REF!</v>
      </c>
      <c s="41" t="e">
        <f>гос!N359+част!N359</f>
        <v>#REF!</v>
      </c>
      <c s="41" t="e">
        <f>гос!O359+част!O359</f>
        <v>#REF!</v>
      </c>
      <c s="41" t="e">
        <f>гос!P359+част!P359</f>
        <v>#REF!</v>
      </c>
      <c s="41" t="e">
        <f>гос!Q359+част!Q359</f>
        <v>#REF!</v>
      </c>
      <c s="41" t="e">
        <f>гос!R359+част!R359</f>
        <v>#REF!</v>
      </c>
      <c s="8" t="e">
        <f t="shared" si="16"/>
        <v>#REF!</v>
      </c>
      <c s="8" t="e">
        <f t="shared" si="17"/>
        <v>#REF!</v>
      </c>
      <c s="184"/>
    </row>
    <row r="360" spans="1:22" ht="15">
      <c r="A360" s="5">
        <v>352</v>
      </c>
      <c s="24" t="s">
        <v>591</v>
      </c>
      <c s="24" t="s">
        <v>592</v>
      </c>
      <c s="41" t="e">
        <f>гос!D360+част!D360</f>
        <v>#REF!</v>
      </c>
      <c s="41" t="e">
        <f>гос!E360+част!E360</f>
        <v>#REF!</v>
      </c>
      <c s="41" t="e">
        <f>гос!F360+част!F360</f>
        <v>#REF!</v>
      </c>
      <c s="41" t="e">
        <f>гос!G360+част!G360</f>
        <v>#REF!</v>
      </c>
      <c s="41" t="e">
        <f>гос!H360+част!H360</f>
        <v>#REF!</v>
      </c>
      <c s="4"/>
      <c s="41" t="e">
        <f>гос!I360+част!I360</f>
        <v>#REF!</v>
      </c>
      <c s="41" t="e">
        <f>гос!J360+част!J360</f>
        <v>#REF!</v>
      </c>
      <c s="41" t="e">
        <f>гос!K360+част!K360</f>
        <v>#REF!</v>
      </c>
      <c s="41" t="e">
        <f>гос!L360+част!L360</f>
        <v>#REF!</v>
      </c>
      <c s="41" t="e">
        <f>гос!M360+част!M360</f>
        <v>#REF!</v>
      </c>
      <c s="41" t="e">
        <f>гос!N360+част!N360</f>
        <v>#REF!</v>
      </c>
      <c s="41" t="e">
        <f>гос!O360+част!O360</f>
        <v>#REF!</v>
      </c>
      <c s="41" t="e">
        <f>гос!P360+част!P360</f>
        <v>#REF!</v>
      </c>
      <c s="41" t="e">
        <f>гос!Q360+част!Q360</f>
        <v>#REF!</v>
      </c>
      <c s="41" t="e">
        <f>гос!R360+част!R360</f>
        <v>#REF!</v>
      </c>
      <c s="8" t="e">
        <f t="shared" si="16"/>
        <v>#REF!</v>
      </c>
      <c s="8" t="e">
        <f t="shared" si="17"/>
        <v>#REF!</v>
      </c>
      <c s="184"/>
    </row>
    <row r="361" spans="1:22" ht="15">
      <c r="A361" s="5">
        <v>353</v>
      </c>
      <c s="24" t="s">
        <v>593</v>
      </c>
      <c s="24" t="s">
        <v>594</v>
      </c>
      <c s="41" t="e">
        <f>гос!D361+част!D361</f>
        <v>#REF!</v>
      </c>
      <c s="41" t="e">
        <f>гос!E361+част!E361</f>
        <v>#REF!</v>
      </c>
      <c s="41" t="e">
        <f>гос!F361+част!F361</f>
        <v>#REF!</v>
      </c>
      <c s="41" t="e">
        <f>гос!G361+част!G361</f>
        <v>#REF!</v>
      </c>
      <c s="41" t="e">
        <f>гос!H361+част!H361</f>
        <v>#REF!</v>
      </c>
      <c s="4" t="e">
        <f t="shared" si="18"/>
        <v>#REF!</v>
      </c>
      <c s="41" t="e">
        <f>гос!I361+част!I361</f>
        <v>#REF!</v>
      </c>
      <c s="41" t="e">
        <f>гос!J361+част!J361</f>
        <v>#REF!</v>
      </c>
      <c s="41" t="e">
        <f>гос!K361+част!K361</f>
        <v>#REF!</v>
      </c>
      <c s="41" t="e">
        <f>гос!L361+част!L361</f>
        <v>#REF!</v>
      </c>
      <c s="41" t="e">
        <f>гос!M361+част!M361</f>
        <v>#REF!</v>
      </c>
      <c s="41" t="e">
        <f>гос!N361+част!N361</f>
        <v>#REF!</v>
      </c>
      <c s="41" t="e">
        <f>гос!O361+част!O361</f>
        <v>#REF!</v>
      </c>
      <c s="41" t="e">
        <f>гос!P361+част!P361</f>
        <v>#REF!</v>
      </c>
      <c s="41" t="e">
        <f>гос!Q361+част!Q361</f>
        <v>#REF!</v>
      </c>
      <c s="41" t="e">
        <f>гос!R361+част!R361</f>
        <v>#REF!</v>
      </c>
      <c s="8" t="e">
        <f t="shared" si="16"/>
        <v>#REF!</v>
      </c>
      <c s="8" t="e">
        <f t="shared" si="17"/>
        <v>#REF!</v>
      </c>
      <c s="184"/>
    </row>
    <row r="362" spans="1:22" ht="15">
      <c r="A362" s="5">
        <v>354</v>
      </c>
      <c s="24" t="s">
        <v>595</v>
      </c>
      <c s="24" t="s">
        <v>596</v>
      </c>
      <c s="41" t="e">
        <f>гос!D362+част!D362</f>
        <v>#REF!</v>
      </c>
      <c s="41" t="e">
        <f>гос!E362+част!E362</f>
        <v>#REF!</v>
      </c>
      <c s="41" t="e">
        <f>гос!F362+част!F362</f>
        <v>#REF!</v>
      </c>
      <c s="41" t="e">
        <f>гос!G362+част!G362</f>
        <v>#REF!</v>
      </c>
      <c s="41" t="e">
        <f>гос!H362+част!H362</f>
        <v>#REF!</v>
      </c>
      <c s="4"/>
      <c s="41" t="e">
        <f>гос!I362+част!I362</f>
        <v>#REF!</v>
      </c>
      <c s="41" t="e">
        <f>гос!J362+част!J362</f>
        <v>#REF!</v>
      </c>
      <c s="41" t="e">
        <f>гос!K362+част!K362</f>
        <v>#REF!</v>
      </c>
      <c s="41" t="e">
        <f>гос!L362+част!L362</f>
        <v>#REF!</v>
      </c>
      <c s="41" t="e">
        <f>гос!M362+част!M362</f>
        <v>#REF!</v>
      </c>
      <c s="41" t="e">
        <f>гос!N362+част!N362</f>
        <v>#REF!</v>
      </c>
      <c s="41" t="e">
        <f>гос!O362+част!O362</f>
        <v>#REF!</v>
      </c>
      <c s="41" t="e">
        <f>гос!P362+част!P362</f>
        <v>#REF!</v>
      </c>
      <c s="41" t="e">
        <f>гос!Q362+част!Q362</f>
        <v>#REF!</v>
      </c>
      <c s="41" t="e">
        <f>гос!R362+част!R362</f>
        <v>#REF!</v>
      </c>
      <c s="8" t="e">
        <f t="shared" si="16"/>
        <v>#REF!</v>
      </c>
      <c s="8" t="e">
        <f t="shared" si="17"/>
        <v>#REF!</v>
      </c>
      <c s="184"/>
    </row>
    <row r="363" spans="1:22" ht="15">
      <c r="A363" s="5">
        <v>355</v>
      </c>
      <c s="6">
        <v>9110200</v>
      </c>
      <c s="7" t="s">
        <v>597</v>
      </c>
      <c s="41" t="e">
        <f>гос!D363+част!D363</f>
        <v>#REF!</v>
      </c>
      <c s="41" t="e">
        <f>гос!E363+част!E363</f>
        <v>#REF!</v>
      </c>
      <c s="41" t="e">
        <f>гос!F363+част!F363</f>
        <v>#REF!</v>
      </c>
      <c s="41" t="e">
        <f>гос!G363+част!G363</f>
        <v>#REF!</v>
      </c>
      <c s="41" t="e">
        <f>гос!H363+част!H363</f>
        <v>#REF!</v>
      </c>
      <c s="4"/>
      <c s="41" t="e">
        <f>гос!I363+част!I363</f>
        <v>#REF!</v>
      </c>
      <c s="41" t="e">
        <f>гос!J363+част!J363</f>
        <v>#REF!</v>
      </c>
      <c s="41" t="e">
        <f>гос!K363+част!K363</f>
        <v>#REF!</v>
      </c>
      <c s="41" t="e">
        <f>гос!L363+част!L363</f>
        <v>#REF!</v>
      </c>
      <c s="41" t="e">
        <f>гос!M363+част!M363</f>
        <v>#REF!</v>
      </c>
      <c s="41" t="e">
        <f>гос!N363+част!N363</f>
        <v>#REF!</v>
      </c>
      <c s="41" t="e">
        <f>гос!O363+част!O363</f>
        <v>#REF!</v>
      </c>
      <c s="41" t="e">
        <f>гос!P363+част!P363</f>
        <v>#REF!</v>
      </c>
      <c s="41" t="e">
        <f>гос!Q363+част!Q363</f>
        <v>#REF!</v>
      </c>
      <c s="41" t="e">
        <f>гос!R363+част!R363</f>
        <v>#REF!</v>
      </c>
      <c s="8" t="e">
        <f t="shared" si="16"/>
        <v>#REF!</v>
      </c>
      <c s="8" t="e">
        <f t="shared" si="17"/>
        <v>#REF!</v>
      </c>
      <c s="184"/>
    </row>
    <row r="364" spans="1:22" ht="15">
      <c r="A364" s="5">
        <v>356</v>
      </c>
      <c s="24" t="s">
        <v>598</v>
      </c>
      <c s="24" t="s">
        <v>599</v>
      </c>
      <c s="41" t="e">
        <f>гос!D364+част!D364</f>
        <v>#REF!</v>
      </c>
      <c s="41" t="e">
        <f>гос!E364+част!E364</f>
        <v>#REF!</v>
      </c>
      <c s="41" t="e">
        <f>гос!F364+част!F364</f>
        <v>#REF!</v>
      </c>
      <c s="41" t="e">
        <f>гос!G364+част!G364</f>
        <v>#REF!</v>
      </c>
      <c s="41" t="e">
        <f>гос!H364+част!H364</f>
        <v>#REF!</v>
      </c>
      <c s="4"/>
      <c s="41" t="e">
        <f>гос!I364+част!I364</f>
        <v>#REF!</v>
      </c>
      <c s="41" t="e">
        <f>гос!J364+част!J364</f>
        <v>#REF!</v>
      </c>
      <c s="41" t="e">
        <f>гос!K364+част!K364</f>
        <v>#REF!</v>
      </c>
      <c s="41" t="e">
        <f>гос!L364+част!L364</f>
        <v>#REF!</v>
      </c>
      <c s="41" t="e">
        <f>гос!M364+част!M364</f>
        <v>#REF!</v>
      </c>
      <c s="41" t="e">
        <f>гос!N364+част!N364</f>
        <v>#REF!</v>
      </c>
      <c s="41" t="e">
        <f>гос!O364+част!O364</f>
        <v>#REF!</v>
      </c>
      <c s="41" t="e">
        <f>гос!P364+част!P364</f>
        <v>#REF!</v>
      </c>
      <c s="41" t="e">
        <f>гос!Q364+част!Q364</f>
        <v>#REF!</v>
      </c>
      <c s="41" t="e">
        <f>гос!R364+част!R364</f>
        <v>#REF!</v>
      </c>
      <c s="8" t="e">
        <f t="shared" si="16"/>
        <v>#REF!</v>
      </c>
      <c s="8" t="e">
        <f t="shared" si="17"/>
        <v>#REF!</v>
      </c>
      <c s="184"/>
    </row>
    <row r="365" spans="1:22" ht="15">
      <c r="A365" s="5">
        <v>357</v>
      </c>
      <c s="6">
        <v>9120100</v>
      </c>
      <c s="7" t="s">
        <v>600</v>
      </c>
      <c s="41" t="e">
        <f>гос!D365+част!D365</f>
        <v>#REF!</v>
      </c>
      <c s="41" t="e">
        <f>гос!E365+част!E365</f>
        <v>#REF!</v>
      </c>
      <c s="41" t="e">
        <f>гос!F365+част!F365</f>
        <v>#REF!</v>
      </c>
      <c s="41" t="e">
        <f>гос!G365+част!G365</f>
        <v>#REF!</v>
      </c>
      <c s="41" t="e">
        <f>гос!H365+част!H365</f>
        <v>#REF!</v>
      </c>
      <c s="4"/>
      <c s="41" t="e">
        <f>гос!I365+част!I365</f>
        <v>#REF!</v>
      </c>
      <c s="41" t="e">
        <f>гос!J365+част!J365</f>
        <v>#REF!</v>
      </c>
      <c s="41" t="e">
        <f>гос!K365+част!K365</f>
        <v>#REF!</v>
      </c>
      <c s="41" t="e">
        <f>гос!L365+част!L365</f>
        <v>#REF!</v>
      </c>
      <c s="41" t="e">
        <f>гос!M365+част!M365</f>
        <v>#REF!</v>
      </c>
      <c s="41" t="e">
        <f>гос!N365+част!N365</f>
        <v>#REF!</v>
      </c>
      <c s="41" t="e">
        <f>гос!O365+част!O365</f>
        <v>#REF!</v>
      </c>
      <c s="41" t="e">
        <f>гос!P365+част!P365</f>
        <v>#REF!</v>
      </c>
      <c s="41" t="e">
        <f>гос!Q365+част!Q365</f>
        <v>#REF!</v>
      </c>
      <c s="41" t="e">
        <f>гос!R365+част!R365</f>
        <v>#REF!</v>
      </c>
      <c s="8" t="e">
        <f t="shared" si="16"/>
        <v>#REF!</v>
      </c>
      <c s="8" t="e">
        <f t="shared" si="17"/>
        <v>#REF!</v>
      </c>
      <c s="184"/>
    </row>
    <row r="366" spans="1:22" ht="15">
      <c r="A366" s="5">
        <v>358</v>
      </c>
      <c s="24" t="s">
        <v>601</v>
      </c>
      <c s="24" t="s">
        <v>602</v>
      </c>
      <c s="41" t="e">
        <f>гос!D366+част!D366</f>
        <v>#REF!</v>
      </c>
      <c s="41" t="e">
        <f>гос!E366+част!E366</f>
        <v>#REF!</v>
      </c>
      <c s="41" t="e">
        <f>гос!F366+част!F366</f>
        <v>#REF!</v>
      </c>
      <c s="41" t="e">
        <f>гос!G366+част!G366</f>
        <v>#REF!</v>
      </c>
      <c s="41" t="e">
        <f>гос!H366+част!H366</f>
        <v>#REF!</v>
      </c>
      <c s="4" t="e">
        <f t="shared" si="18"/>
        <v>#REF!</v>
      </c>
      <c s="41" t="e">
        <f>гос!I366+част!I366</f>
        <v>#REF!</v>
      </c>
      <c s="41" t="e">
        <f>гос!J366+част!J366</f>
        <v>#REF!</v>
      </c>
      <c s="41" t="e">
        <f>гос!K366+част!K366</f>
        <v>#REF!</v>
      </c>
      <c s="41" t="e">
        <f>гос!L366+част!L366</f>
        <v>#REF!</v>
      </c>
      <c s="41" t="e">
        <f>гос!M366+част!M366</f>
        <v>#REF!</v>
      </c>
      <c s="41" t="e">
        <f>гос!N366+част!N366</f>
        <v>#REF!</v>
      </c>
      <c s="41" t="e">
        <f>гос!O366+част!O366</f>
        <v>#REF!</v>
      </c>
      <c s="41" t="e">
        <f>гос!P366+част!P366</f>
        <v>#REF!</v>
      </c>
      <c s="41" t="e">
        <f>гос!Q366+част!Q366</f>
        <v>#REF!</v>
      </c>
      <c s="41" t="e">
        <f>гос!R366+част!R366</f>
        <v>#REF!</v>
      </c>
      <c s="8" t="e">
        <f t="shared" si="16"/>
        <v>#REF!</v>
      </c>
      <c s="8" t="e">
        <f t="shared" si="17"/>
        <v>#REF!</v>
      </c>
      <c s="184"/>
    </row>
    <row r="367" spans="1:22" ht="15">
      <c r="A367" s="5">
        <v>359</v>
      </c>
      <c s="6">
        <v>9130100</v>
      </c>
      <c s="7" t="s">
        <v>603</v>
      </c>
      <c s="41" t="e">
        <f>гос!D367+част!D367</f>
        <v>#REF!</v>
      </c>
      <c s="41" t="e">
        <f>гос!E367+част!E367</f>
        <v>#REF!</v>
      </c>
      <c s="41" t="e">
        <f>гос!F367+част!F367</f>
        <v>#REF!</v>
      </c>
      <c s="41" t="e">
        <f>гос!G367+част!G367</f>
        <v>#REF!</v>
      </c>
      <c s="41" t="e">
        <f>гос!H367+част!H367</f>
        <v>#REF!</v>
      </c>
      <c s="4"/>
      <c s="41" t="e">
        <f>гос!I367+част!I367</f>
        <v>#REF!</v>
      </c>
      <c s="41" t="e">
        <f>гос!J367+част!J367</f>
        <v>#REF!</v>
      </c>
      <c s="41" t="e">
        <f>гос!K367+част!K367</f>
        <v>#REF!</v>
      </c>
      <c s="41" t="e">
        <f>гос!L367+част!L367</f>
        <v>#REF!</v>
      </c>
      <c s="41" t="e">
        <f>гос!M367+част!M367</f>
        <v>#REF!</v>
      </c>
      <c s="41" t="e">
        <f>гос!N367+част!N367</f>
        <v>#REF!</v>
      </c>
      <c s="41" t="e">
        <f>гос!O367+част!O367</f>
        <v>#REF!</v>
      </c>
      <c s="41" t="e">
        <f>гос!P367+част!P367</f>
        <v>#REF!</v>
      </c>
      <c s="41" t="e">
        <f>гос!Q367+част!Q367</f>
        <v>#REF!</v>
      </c>
      <c s="41" t="e">
        <f>гос!R367+част!R367</f>
        <v>#REF!</v>
      </c>
      <c s="8" t="e">
        <f t="shared" si="16"/>
        <v>#REF!</v>
      </c>
      <c s="8" t="e">
        <f t="shared" si="17"/>
        <v>#REF!</v>
      </c>
      <c s="184"/>
    </row>
    <row r="368" spans="1:22" ht="15">
      <c r="A368" s="5">
        <v>360</v>
      </c>
      <c s="24" t="s">
        <v>604</v>
      </c>
      <c s="24" t="s">
        <v>605</v>
      </c>
      <c s="41" t="e">
        <f>гос!D368+част!D368</f>
        <v>#REF!</v>
      </c>
      <c s="41" t="e">
        <f>гос!E368+част!E368</f>
        <v>#REF!</v>
      </c>
      <c s="41" t="e">
        <f>гос!F368+част!F368</f>
        <v>#REF!</v>
      </c>
      <c s="41" t="e">
        <f>гос!G368+част!G368</f>
        <v>#REF!</v>
      </c>
      <c s="41" t="e">
        <f>гос!H368+част!H368</f>
        <v>#REF!</v>
      </c>
      <c s="4"/>
      <c s="41" t="e">
        <f>гос!I368+част!I368</f>
        <v>#REF!</v>
      </c>
      <c s="41" t="e">
        <f>гос!J368+част!J368</f>
        <v>#REF!</v>
      </c>
      <c s="41" t="e">
        <f>гос!K368+част!K368</f>
        <v>#REF!</v>
      </c>
      <c s="41" t="e">
        <f>гос!L368+част!L368</f>
        <v>#REF!</v>
      </c>
      <c s="41" t="e">
        <f>гос!M368+част!M368</f>
        <v>#REF!</v>
      </c>
      <c s="41" t="e">
        <f>гос!N368+част!N368</f>
        <v>#REF!</v>
      </c>
      <c s="41" t="e">
        <f>гос!O368+част!O368</f>
        <v>#REF!</v>
      </c>
      <c s="41" t="e">
        <f>гос!P368+част!P368</f>
        <v>#REF!</v>
      </c>
      <c s="41" t="e">
        <f>гос!Q368+част!Q368</f>
        <v>#REF!</v>
      </c>
      <c s="41" t="e">
        <f>гос!R368+част!R368</f>
        <v>#REF!</v>
      </c>
      <c s="8" t="e">
        <f t="shared" si="16"/>
        <v>#REF!</v>
      </c>
      <c s="8" t="e">
        <f t="shared" si="17"/>
        <v>#REF!</v>
      </c>
      <c s="184"/>
    </row>
    <row r="369" spans="1:22" ht="15">
      <c r="A369" s="5">
        <v>361</v>
      </c>
      <c s="24" t="s">
        <v>606</v>
      </c>
      <c s="24" t="s">
        <v>607</v>
      </c>
      <c s="41" t="e">
        <f>гос!D369+част!D369</f>
        <v>#REF!</v>
      </c>
      <c s="41" t="e">
        <f>гос!E369+част!E369</f>
        <v>#REF!</v>
      </c>
      <c s="41" t="e">
        <f>гос!F369+част!F369</f>
        <v>#REF!</v>
      </c>
      <c s="41" t="e">
        <f>гос!G369+част!G369</f>
        <v>#REF!</v>
      </c>
      <c s="41" t="e">
        <f>гос!H369+част!H369</f>
        <v>#REF!</v>
      </c>
      <c s="4" t="e">
        <f t="shared" si="18"/>
        <v>#REF!</v>
      </c>
      <c s="41" t="e">
        <f>гос!I369+част!I369</f>
        <v>#REF!</v>
      </c>
      <c s="41" t="e">
        <f>гос!J369+част!J369</f>
        <v>#REF!</v>
      </c>
      <c s="41" t="e">
        <f>гос!K369+част!K369</f>
        <v>#REF!</v>
      </c>
      <c s="41" t="e">
        <f>гос!L369+част!L369</f>
        <v>#REF!</v>
      </c>
      <c s="41" t="e">
        <f>гос!M369+част!M369</f>
        <v>#REF!</v>
      </c>
      <c s="41" t="e">
        <f>гос!N369+част!N369</f>
        <v>#REF!</v>
      </c>
      <c s="41" t="e">
        <f>гос!O369+част!O369</f>
        <v>#REF!</v>
      </c>
      <c s="41" t="e">
        <f>гос!P369+част!P369</f>
        <v>#REF!</v>
      </c>
      <c s="41" t="e">
        <f>гос!Q369+част!Q369</f>
        <v>#REF!</v>
      </c>
      <c s="41" t="e">
        <f>гос!R369+част!R369</f>
        <v>#REF!</v>
      </c>
      <c s="8" t="e">
        <f t="shared" si="16"/>
        <v>#REF!</v>
      </c>
      <c s="8" t="e">
        <f t="shared" si="17"/>
        <v>#REF!</v>
      </c>
      <c s="184"/>
    </row>
    <row r="370" spans="1:22" ht="15">
      <c r="A370" s="5">
        <v>362</v>
      </c>
      <c s="24" t="s">
        <v>608</v>
      </c>
      <c s="24" t="s">
        <v>609</v>
      </c>
      <c s="41" t="e">
        <f>гос!D370+част!D370</f>
        <v>#REF!</v>
      </c>
      <c s="41" t="e">
        <f>гос!E370+част!E370</f>
        <v>#REF!</v>
      </c>
      <c s="41" t="e">
        <f>гос!F370+част!F370</f>
        <v>#REF!</v>
      </c>
      <c s="41" t="e">
        <f>гос!G370+част!G370</f>
        <v>#REF!</v>
      </c>
      <c s="41" t="e">
        <f>гос!H370+част!H370</f>
        <v>#REF!</v>
      </c>
      <c s="4" t="e">
        <f t="shared" si="18"/>
        <v>#REF!</v>
      </c>
      <c s="41" t="e">
        <f>гос!I370+част!I370</f>
        <v>#REF!</v>
      </c>
      <c s="41" t="e">
        <f>гос!J370+част!J370</f>
        <v>#REF!</v>
      </c>
      <c s="41" t="e">
        <f>гос!K370+част!K370</f>
        <v>#REF!</v>
      </c>
      <c s="41" t="e">
        <f>гос!L370+част!L370</f>
        <v>#REF!</v>
      </c>
      <c s="41" t="e">
        <f>гос!M370+част!M370</f>
        <v>#REF!</v>
      </c>
      <c s="41" t="e">
        <f>гос!N370+част!N370</f>
        <v>#REF!</v>
      </c>
      <c s="41" t="e">
        <f>гос!O370+част!O370</f>
        <v>#REF!</v>
      </c>
      <c s="41" t="e">
        <f>гос!P370+част!P370</f>
        <v>#REF!</v>
      </c>
      <c s="41" t="e">
        <f>гос!Q370+част!Q370</f>
        <v>#REF!</v>
      </c>
      <c s="41" t="e">
        <f>гос!R370+част!R370</f>
        <v>#REF!</v>
      </c>
      <c s="8" t="e">
        <f t="shared" si="16"/>
        <v>#REF!</v>
      </c>
      <c s="8" t="e">
        <f t="shared" si="17"/>
        <v>#REF!</v>
      </c>
      <c s="184"/>
    </row>
    <row r="371" spans="1:22" ht="15">
      <c r="A371" s="5">
        <v>363</v>
      </c>
      <c s="24" t="s">
        <v>610</v>
      </c>
      <c s="24" t="s">
        <v>611</v>
      </c>
      <c s="41" t="e">
        <f>гос!D371+част!D371</f>
        <v>#REF!</v>
      </c>
      <c s="41" t="e">
        <f>гос!E371+част!E371</f>
        <v>#REF!</v>
      </c>
      <c s="41" t="e">
        <f>гос!F371+част!F371</f>
        <v>#REF!</v>
      </c>
      <c s="41" t="e">
        <f>гос!G371+част!G371</f>
        <v>#REF!</v>
      </c>
      <c s="41" t="e">
        <f>гос!H371+част!H371</f>
        <v>#REF!</v>
      </c>
      <c s="4" t="e">
        <f t="shared" si="18"/>
        <v>#REF!</v>
      </c>
      <c s="41" t="e">
        <f>гос!I371+част!I371</f>
        <v>#REF!</v>
      </c>
      <c s="41" t="e">
        <f>гос!J371+част!J371</f>
        <v>#REF!</v>
      </c>
      <c s="41" t="e">
        <f>гос!K371+част!K371</f>
        <v>#REF!</v>
      </c>
      <c s="41" t="e">
        <f>гос!L371+част!L371</f>
        <v>#REF!</v>
      </c>
      <c s="41" t="e">
        <f>гос!M371+част!M371</f>
        <v>#REF!</v>
      </c>
      <c s="41" t="e">
        <f>гос!N371+част!N371</f>
        <v>#REF!</v>
      </c>
      <c s="41" t="e">
        <f>гос!O371+част!O371</f>
        <v>#REF!</v>
      </c>
      <c s="41" t="e">
        <f>гос!P371+част!P371</f>
        <v>#REF!</v>
      </c>
      <c s="41" t="e">
        <f>гос!Q371+част!Q371</f>
        <v>#REF!</v>
      </c>
      <c s="41" t="e">
        <f>гос!R371+част!R371</f>
        <v>#REF!</v>
      </c>
      <c s="8" t="e">
        <f t="shared" si="16"/>
        <v>#REF!</v>
      </c>
      <c s="8" t="e">
        <f t="shared" si="17"/>
        <v>#REF!</v>
      </c>
      <c s="184"/>
    </row>
    <row r="372" spans="1:22" ht="15">
      <c r="A372" s="5">
        <v>364</v>
      </c>
      <c s="6">
        <v>9130200</v>
      </c>
      <c s="7" t="s">
        <v>612</v>
      </c>
      <c s="41" t="e">
        <f>гос!D372+част!D372</f>
        <v>#REF!</v>
      </c>
      <c s="41" t="e">
        <f>гос!E372+част!E372</f>
        <v>#REF!</v>
      </c>
      <c s="41" t="e">
        <f>гос!F372+част!F372</f>
        <v>#REF!</v>
      </c>
      <c s="41" t="e">
        <f>гос!G372+част!G372</f>
        <v>#REF!</v>
      </c>
      <c s="41" t="e">
        <f>гос!H372+част!H372</f>
        <v>#REF!</v>
      </c>
      <c s="4"/>
      <c s="41" t="e">
        <f>гос!I372+част!I372</f>
        <v>#REF!</v>
      </c>
      <c s="41" t="e">
        <f>гос!J372+част!J372</f>
        <v>#REF!</v>
      </c>
      <c s="41" t="e">
        <f>гос!K372+част!K372</f>
        <v>#REF!</v>
      </c>
      <c s="41" t="e">
        <f>гос!L372+част!L372</f>
        <v>#REF!</v>
      </c>
      <c s="41" t="e">
        <f>гос!M372+част!M372</f>
        <v>#REF!</v>
      </c>
      <c s="41" t="e">
        <f>гос!N372+част!N372</f>
        <v>#REF!</v>
      </c>
      <c s="41" t="e">
        <f>гос!O372+част!O372</f>
        <v>#REF!</v>
      </c>
      <c s="41" t="e">
        <f>гос!P372+част!P372</f>
        <v>#REF!</v>
      </c>
      <c s="41" t="e">
        <f>гос!Q372+част!Q372</f>
        <v>#REF!</v>
      </c>
      <c s="41" t="e">
        <f>гос!R372+част!R372</f>
        <v>#REF!</v>
      </c>
      <c s="8" t="e">
        <f t="shared" si="16"/>
        <v>#REF!</v>
      </c>
      <c s="8" t="e">
        <f t="shared" si="17"/>
        <v>#REF!</v>
      </c>
      <c s="184"/>
    </row>
    <row r="373" spans="1:22" ht="15">
      <c r="A373" s="5">
        <v>365</v>
      </c>
      <c s="24" t="s">
        <v>613</v>
      </c>
      <c s="24" t="s">
        <v>614</v>
      </c>
      <c s="41" t="e">
        <f>гос!D373+част!D373</f>
        <v>#REF!</v>
      </c>
      <c s="41" t="e">
        <f>гос!E373+част!E373</f>
        <v>#REF!</v>
      </c>
      <c s="41" t="e">
        <f>гос!F373+част!F373</f>
        <v>#REF!</v>
      </c>
      <c s="41" t="e">
        <f>гос!G373+част!G373</f>
        <v>#REF!</v>
      </c>
      <c s="41" t="e">
        <f>гос!H373+част!H373</f>
        <v>#REF!</v>
      </c>
      <c s="4" t="e">
        <f t="shared" si="18"/>
        <v>#REF!</v>
      </c>
      <c s="41" t="e">
        <f>гос!I373+част!I373</f>
        <v>#REF!</v>
      </c>
      <c s="41" t="e">
        <f>гос!J373+част!J373</f>
        <v>#REF!</v>
      </c>
      <c s="41" t="e">
        <f>гос!K373+част!K373</f>
        <v>#REF!</v>
      </c>
      <c s="41" t="e">
        <f>гос!L373+част!L373</f>
        <v>#REF!</v>
      </c>
      <c s="41" t="e">
        <f>гос!M373+част!M373</f>
        <v>#REF!</v>
      </c>
      <c s="41" t="e">
        <f>гос!N373+част!N373</f>
        <v>#REF!</v>
      </c>
      <c s="41" t="e">
        <f>гос!O373+част!O373</f>
        <v>#REF!</v>
      </c>
      <c s="41" t="e">
        <f>гос!P373+част!P373</f>
        <v>#REF!</v>
      </c>
      <c s="41" t="e">
        <f>гос!Q373+част!Q373</f>
        <v>#REF!</v>
      </c>
      <c s="41" t="e">
        <f>гос!R373+част!R373</f>
        <v>#REF!</v>
      </c>
      <c s="8" t="e">
        <f t="shared" si="16"/>
        <v>#REF!</v>
      </c>
      <c s="8" t="e">
        <f t="shared" si="17"/>
        <v>#REF!</v>
      </c>
      <c s="184"/>
    </row>
    <row r="374" spans="1:22" ht="15">
      <c r="A374" s="5">
        <v>366</v>
      </c>
      <c s="6">
        <v>9140100</v>
      </c>
      <c s="7" t="s">
        <v>615</v>
      </c>
      <c s="41" t="e">
        <f>гос!D374+част!D374</f>
        <v>#REF!</v>
      </c>
      <c s="41" t="e">
        <f>гос!E374+част!E374</f>
        <v>#REF!</v>
      </c>
      <c s="41" t="e">
        <f>гос!F374+част!F374</f>
        <v>#REF!</v>
      </c>
      <c s="41" t="e">
        <f>гос!G374+част!G374</f>
        <v>#REF!</v>
      </c>
      <c s="41" t="e">
        <f>гос!H374+част!H374</f>
        <v>#REF!</v>
      </c>
      <c s="4"/>
      <c s="41" t="e">
        <f>гос!I374+част!I374</f>
        <v>#REF!</v>
      </c>
      <c s="41" t="e">
        <f>гос!J374+част!J374</f>
        <v>#REF!</v>
      </c>
      <c s="41" t="e">
        <f>гос!K374+част!K374</f>
        <v>#REF!</v>
      </c>
      <c s="41" t="e">
        <f>гос!L374+част!L374</f>
        <v>#REF!</v>
      </c>
      <c s="41" t="e">
        <f>гос!M374+част!M374</f>
        <v>#REF!</v>
      </c>
      <c s="41" t="e">
        <f>гос!N374+част!N374</f>
        <v>#REF!</v>
      </c>
      <c s="41" t="e">
        <f>гос!O374+част!O374</f>
        <v>#REF!</v>
      </c>
      <c s="41" t="e">
        <f>гос!P374+част!P374</f>
        <v>#REF!</v>
      </c>
      <c s="41" t="e">
        <f>гос!Q374+част!Q374</f>
        <v>#REF!</v>
      </c>
      <c s="41" t="e">
        <f>гос!R374+част!R374</f>
        <v>#REF!</v>
      </c>
      <c s="8" t="e">
        <f t="shared" si="16"/>
        <v>#REF!</v>
      </c>
      <c s="8" t="e">
        <f t="shared" si="17"/>
        <v>#REF!</v>
      </c>
      <c s="184"/>
    </row>
    <row r="375" spans="1:22" ht="15">
      <c r="A375" s="5">
        <v>367</v>
      </c>
      <c s="24" t="s">
        <v>616</v>
      </c>
      <c s="24" t="s">
        <v>617</v>
      </c>
      <c s="41" t="e">
        <f>гос!D375+част!D375</f>
        <v>#REF!</v>
      </c>
      <c s="41" t="e">
        <f>гос!E375+част!E375</f>
        <v>#REF!</v>
      </c>
      <c s="41" t="e">
        <f>гос!F375+част!F375</f>
        <v>#REF!</v>
      </c>
      <c s="41" t="e">
        <f>гос!G375+част!G375</f>
        <v>#REF!</v>
      </c>
      <c s="41" t="e">
        <f>гос!H375+част!H375</f>
        <v>#REF!</v>
      </c>
      <c s="4" t="e">
        <f t="shared" si="18"/>
        <v>#REF!</v>
      </c>
      <c s="41" t="e">
        <f>гос!I375+част!I375</f>
        <v>#REF!</v>
      </c>
      <c s="41" t="e">
        <f>гос!J375+част!J375</f>
        <v>#REF!</v>
      </c>
      <c s="41" t="e">
        <f>гос!K375+част!K375</f>
        <v>#REF!</v>
      </c>
      <c s="41" t="e">
        <f>гос!L375+част!L375</f>
        <v>#REF!</v>
      </c>
      <c s="41" t="e">
        <f>гос!M375+част!M375</f>
        <v>#REF!</v>
      </c>
      <c s="41" t="e">
        <f>гос!N375+част!N375</f>
        <v>#REF!</v>
      </c>
      <c s="41" t="e">
        <f>гос!O375+част!O375</f>
        <v>#REF!</v>
      </c>
      <c s="41" t="e">
        <f>гос!P375+част!P375</f>
        <v>#REF!</v>
      </c>
      <c s="41" t="e">
        <f>гос!Q375+част!Q375</f>
        <v>#REF!</v>
      </c>
      <c s="41" t="e">
        <f>гос!R375+част!R375</f>
        <v>#REF!</v>
      </c>
      <c s="8" t="e">
        <f t="shared" si="16"/>
        <v>#REF!</v>
      </c>
      <c s="8" t="e">
        <f t="shared" si="17"/>
        <v>#REF!</v>
      </c>
      <c s="184"/>
    </row>
    <row r="376" spans="1:22" ht="15">
      <c r="A376" s="5">
        <v>368</v>
      </c>
      <c s="12">
        <v>9160100</v>
      </c>
      <c s="7" t="s">
        <v>618</v>
      </c>
      <c s="41" t="e">
        <f>гос!D376+част!D376</f>
        <v>#REF!</v>
      </c>
      <c s="41" t="e">
        <f>гос!E376+част!E376</f>
        <v>#REF!</v>
      </c>
      <c s="41" t="e">
        <f>гос!F376+част!F376</f>
        <v>#REF!</v>
      </c>
      <c s="41" t="e">
        <f>гос!G376+част!G376</f>
        <v>#REF!</v>
      </c>
      <c s="41" t="e">
        <f>гос!H376+част!H376</f>
        <v>#REF!</v>
      </c>
      <c s="4"/>
      <c s="41" t="e">
        <f>гос!I376+част!I376</f>
        <v>#REF!</v>
      </c>
      <c s="41" t="e">
        <f>гос!J376+част!J376</f>
        <v>#REF!</v>
      </c>
      <c s="41" t="e">
        <f>гос!K376+част!K376</f>
        <v>#REF!</v>
      </c>
      <c s="41" t="e">
        <f>гос!L376+част!L376</f>
        <v>#REF!</v>
      </c>
      <c s="41" t="e">
        <f>гос!M376+част!M376</f>
        <v>#REF!</v>
      </c>
      <c s="41" t="e">
        <f>гос!N376+част!N376</f>
        <v>#REF!</v>
      </c>
      <c s="41" t="e">
        <f>гос!O376+част!O376</f>
        <v>#REF!</v>
      </c>
      <c s="41" t="e">
        <f>гос!P376+част!P376</f>
        <v>#REF!</v>
      </c>
      <c s="41" t="e">
        <f>гос!Q376+част!Q376</f>
        <v>#REF!</v>
      </c>
      <c s="41" t="e">
        <f>гос!R376+част!R376</f>
        <v>#REF!</v>
      </c>
      <c s="8" t="e">
        <f t="shared" si="16"/>
        <v>#REF!</v>
      </c>
      <c s="8" t="e">
        <f t="shared" si="17"/>
        <v>#REF!</v>
      </c>
      <c s="184"/>
    </row>
    <row r="377" spans="1:22" ht="15">
      <c r="A377" s="5">
        <v>369</v>
      </c>
      <c s="24" t="s">
        <v>619</v>
      </c>
      <c s="24" t="s">
        <v>620</v>
      </c>
      <c s="41" t="e">
        <f>гос!D377+част!D377</f>
        <v>#REF!</v>
      </c>
      <c s="41" t="e">
        <f>гос!E377+част!E377</f>
        <v>#REF!</v>
      </c>
      <c s="41" t="e">
        <f>гос!F377+част!F377</f>
        <v>#REF!</v>
      </c>
      <c s="41" t="e">
        <f>гос!G377+част!G377</f>
        <v>#REF!</v>
      </c>
      <c s="41" t="e">
        <f>гос!H377+част!H377</f>
        <v>#REF!</v>
      </c>
      <c s="4" t="e">
        <f t="shared" si="18"/>
        <v>#REF!</v>
      </c>
      <c s="41" t="e">
        <f>гос!I377+част!I377</f>
        <v>#REF!</v>
      </c>
      <c s="41" t="e">
        <f>гос!J377+част!J377</f>
        <v>#REF!</v>
      </c>
      <c s="41" t="e">
        <f>гос!K377+част!K377</f>
        <v>#REF!</v>
      </c>
      <c s="41" t="e">
        <f>гос!L377+част!L377</f>
        <v>#REF!</v>
      </c>
      <c s="41" t="e">
        <f>гос!M377+част!M377</f>
        <v>#REF!</v>
      </c>
      <c s="41" t="e">
        <f>гос!N377+част!N377</f>
        <v>#REF!</v>
      </c>
      <c s="41" t="e">
        <f>гос!O377+част!O377</f>
        <v>#REF!</v>
      </c>
      <c s="41" t="e">
        <f>гос!P377+част!P377</f>
        <v>#REF!</v>
      </c>
      <c s="41" t="e">
        <f>гос!Q377+част!Q377</f>
        <v>#REF!</v>
      </c>
      <c s="41" t="e">
        <f>гос!R377+част!R377</f>
        <v>#REF!</v>
      </c>
      <c s="8" t="e">
        <f t="shared" si="16"/>
        <v>#REF!</v>
      </c>
      <c s="8" t="e">
        <f t="shared" si="17"/>
        <v>#REF!</v>
      </c>
      <c s="184"/>
    </row>
    <row r="378" spans="1:22" ht="15">
      <c r="A378" s="5">
        <v>370</v>
      </c>
      <c s="12">
        <v>9880100</v>
      </c>
      <c s="7" t="s">
        <v>621</v>
      </c>
      <c s="41" t="e">
        <f>гос!D378+част!D378</f>
        <v>#REF!</v>
      </c>
      <c s="41" t="e">
        <f>гос!E378+част!E378</f>
        <v>#REF!</v>
      </c>
      <c s="41" t="e">
        <f>гос!F378+част!F378</f>
        <v>#REF!</v>
      </c>
      <c s="41" t="e">
        <f>гос!G378+част!G378</f>
        <v>#REF!</v>
      </c>
      <c s="41" t="e">
        <f>гос!H378+част!H378</f>
        <v>#REF!</v>
      </c>
      <c s="4"/>
      <c s="41" t="e">
        <f>гос!I378+част!I378</f>
        <v>#REF!</v>
      </c>
      <c s="41" t="e">
        <f>гос!J378+част!J378</f>
        <v>#REF!</v>
      </c>
      <c s="41" t="e">
        <f>гос!K378+част!K378</f>
        <v>#REF!</v>
      </c>
      <c s="41" t="e">
        <f>гос!L378+част!L378</f>
        <v>#REF!</v>
      </c>
      <c s="41" t="e">
        <f>гос!M378+част!M378</f>
        <v>#REF!</v>
      </c>
      <c s="41" t="e">
        <f>гос!N378+част!N378</f>
        <v>#REF!</v>
      </c>
      <c s="41" t="e">
        <f>гос!O378+част!O378</f>
        <v>#REF!</v>
      </c>
      <c s="41" t="e">
        <f>гос!P378+част!P378</f>
        <v>#REF!</v>
      </c>
      <c s="41" t="e">
        <f>гос!Q378+част!Q378</f>
        <v>#REF!</v>
      </c>
      <c s="41" t="e">
        <f>гос!R378+част!R378</f>
        <v>#REF!</v>
      </c>
      <c s="8" t="e">
        <f t="shared" si="16"/>
        <v>#REF!</v>
      </c>
      <c s="8" t="e">
        <f t="shared" si="17"/>
        <v>#REF!</v>
      </c>
      <c s="184"/>
    </row>
    <row r="379" spans="1:22" ht="15">
      <c r="A379" s="5">
        <v>371</v>
      </c>
      <c s="24" t="s">
        <v>622</v>
      </c>
      <c s="24" t="s">
        <v>623</v>
      </c>
      <c s="41" t="e">
        <f>гос!D379+част!D379</f>
        <v>#REF!</v>
      </c>
      <c s="41" t="e">
        <f>гос!E379+част!E379</f>
        <v>#REF!</v>
      </c>
      <c s="41" t="e">
        <f>гос!F379+част!F379</f>
        <v>#REF!</v>
      </c>
      <c s="41" t="e">
        <f>гос!G379+част!G379</f>
        <v>#REF!</v>
      </c>
      <c s="41" t="e">
        <f>гос!H379+част!H379</f>
        <v>#REF!</v>
      </c>
      <c s="4" t="e">
        <f t="shared" si="18"/>
        <v>#REF!</v>
      </c>
      <c s="41" t="e">
        <f>гос!I379+част!I379</f>
        <v>#REF!</v>
      </c>
      <c s="41" t="e">
        <f>гос!J379+част!J379</f>
        <v>#REF!</v>
      </c>
      <c s="41" t="e">
        <f>гос!K379+част!K379</f>
        <v>#REF!</v>
      </c>
      <c s="41" t="e">
        <f>гос!L379+част!L379</f>
        <v>#REF!</v>
      </c>
      <c s="41" t="e">
        <f>гос!M379+част!M379</f>
        <v>#REF!</v>
      </c>
      <c s="41" t="e">
        <f>гос!N379+част!N379</f>
        <v>#REF!</v>
      </c>
      <c s="41" t="e">
        <f>гос!O379+част!O379</f>
        <v>#REF!</v>
      </c>
      <c s="41" t="e">
        <f>гос!P379+част!P379</f>
        <v>#REF!</v>
      </c>
      <c s="41" t="e">
        <f>гос!Q379+част!Q379</f>
        <v>#REF!</v>
      </c>
      <c s="41" t="e">
        <f>гос!R379+част!R379</f>
        <v>#REF!</v>
      </c>
      <c s="8" t="e">
        <f t="shared" si="16"/>
        <v>#REF!</v>
      </c>
      <c s="8" t="e">
        <f t="shared" si="17"/>
        <v>#REF!</v>
      </c>
      <c s="184"/>
    </row>
    <row r="380" spans="1:22" ht="15">
      <c r="A380" s="5">
        <v>372</v>
      </c>
      <c s="14">
        <v>10120100</v>
      </c>
      <c s="7" t="s">
        <v>624</v>
      </c>
      <c s="41" t="e">
        <f>гос!D380+част!D380</f>
        <v>#REF!</v>
      </c>
      <c s="41" t="e">
        <f>гос!E380+част!E380</f>
        <v>#REF!</v>
      </c>
      <c s="41" t="e">
        <f>гос!F380+част!F380</f>
        <v>#REF!</v>
      </c>
      <c s="41" t="e">
        <f>гос!G380+част!G380</f>
        <v>#REF!</v>
      </c>
      <c s="41" t="e">
        <f>гос!H380+част!H380</f>
        <v>#REF!</v>
      </c>
      <c s="4"/>
      <c s="41" t="e">
        <f>гос!I380+част!I380</f>
        <v>#REF!</v>
      </c>
      <c s="41" t="e">
        <f>гос!J380+част!J380</f>
        <v>#REF!</v>
      </c>
      <c s="41" t="e">
        <f>гос!K380+част!K380</f>
        <v>#REF!</v>
      </c>
      <c s="41" t="e">
        <f>гос!L380+част!L380</f>
        <v>#REF!</v>
      </c>
      <c s="41" t="e">
        <f>гос!M380+част!M380</f>
        <v>#REF!</v>
      </c>
      <c s="41" t="e">
        <f>гос!N380+част!N380</f>
        <v>#REF!</v>
      </c>
      <c s="41" t="e">
        <f>гос!O380+част!O380</f>
        <v>#REF!</v>
      </c>
      <c s="41" t="e">
        <f>гос!P380+част!P380</f>
        <v>#REF!</v>
      </c>
      <c s="41" t="e">
        <f>гос!Q380+част!Q380</f>
        <v>#REF!</v>
      </c>
      <c s="41" t="e">
        <f>гос!R380+част!R380</f>
        <v>#REF!</v>
      </c>
      <c s="8" t="e">
        <f t="shared" si="16"/>
        <v>#REF!</v>
      </c>
      <c s="8" t="e">
        <f t="shared" si="17"/>
        <v>#REF!</v>
      </c>
      <c s="184"/>
    </row>
    <row r="381" spans="1:22" ht="15">
      <c r="A381" s="5">
        <v>373</v>
      </c>
      <c s="24" t="s">
        <v>625</v>
      </c>
      <c s="24" t="s">
        <v>626</v>
      </c>
      <c s="41" t="e">
        <f>гос!D381+част!D381</f>
        <v>#REF!</v>
      </c>
      <c s="41" t="e">
        <f>гос!E381+част!E381</f>
        <v>#REF!</v>
      </c>
      <c s="41" t="e">
        <f>гос!F381+част!F381</f>
        <v>#REF!</v>
      </c>
      <c s="41" t="e">
        <f>гос!G381+част!G381</f>
        <v>#REF!</v>
      </c>
      <c s="41" t="e">
        <f>гос!H381+част!H381</f>
        <v>#REF!</v>
      </c>
      <c s="4" t="e">
        <f t="shared" si="18"/>
        <v>#REF!</v>
      </c>
      <c s="41" t="e">
        <f>гос!I381+част!I381</f>
        <v>#REF!</v>
      </c>
      <c s="41" t="e">
        <f>гос!J381+част!J381</f>
        <v>#REF!</v>
      </c>
      <c s="41" t="e">
        <f>гос!K381+част!K381</f>
        <v>#REF!</v>
      </c>
      <c s="41" t="e">
        <f>гос!L381+част!L381</f>
        <v>#REF!</v>
      </c>
      <c s="41" t="e">
        <f>гос!M381+част!M381</f>
        <v>#REF!</v>
      </c>
      <c s="41" t="e">
        <f>гос!N381+част!N381</f>
        <v>#REF!</v>
      </c>
      <c s="41" t="e">
        <f>гос!O381+част!O381</f>
        <v>#REF!</v>
      </c>
      <c s="41" t="e">
        <f>гос!P381+част!P381</f>
        <v>#REF!</v>
      </c>
      <c s="41" t="e">
        <f>гос!Q381+част!Q381</f>
        <v>#REF!</v>
      </c>
      <c s="41" t="e">
        <f>гос!R381+част!R381</f>
        <v>#REF!</v>
      </c>
      <c s="8" t="e">
        <f t="shared" si="16"/>
        <v>#REF!</v>
      </c>
      <c s="8" t="e">
        <f t="shared" si="17"/>
        <v>#REF!</v>
      </c>
      <c s="184"/>
    </row>
    <row r="382" spans="1:22" ht="15">
      <c r="A382" s="5">
        <v>374</v>
      </c>
      <c s="24" t="s">
        <v>627</v>
      </c>
      <c s="24" t="s">
        <v>628</v>
      </c>
      <c s="41" t="e">
        <f>гос!D382+част!D382</f>
        <v>#REF!</v>
      </c>
      <c s="41" t="e">
        <f>гос!E382+част!E382</f>
        <v>#REF!</v>
      </c>
      <c s="41" t="e">
        <f>гос!F382+част!F382</f>
        <v>#REF!</v>
      </c>
      <c s="41" t="e">
        <f>гос!G382+част!G382</f>
        <v>#REF!</v>
      </c>
      <c s="41" t="e">
        <f>гос!H382+част!H382</f>
        <v>#REF!</v>
      </c>
      <c s="4"/>
      <c s="41" t="e">
        <f>гос!I382+част!I382</f>
        <v>#REF!</v>
      </c>
      <c s="41" t="e">
        <f>гос!J382+част!J382</f>
        <v>#REF!</v>
      </c>
      <c s="41" t="e">
        <f>гос!K382+част!K382</f>
        <v>#REF!</v>
      </c>
      <c s="41" t="e">
        <f>гос!L382+част!L382</f>
        <v>#REF!</v>
      </c>
      <c s="41" t="e">
        <f>гос!M382+част!M382</f>
        <v>#REF!</v>
      </c>
      <c s="41" t="e">
        <f>гос!N382+част!N382</f>
        <v>#REF!</v>
      </c>
      <c s="41" t="e">
        <f>гос!O382+част!O382</f>
        <v>#REF!</v>
      </c>
      <c s="41" t="e">
        <f>гос!P382+част!P382</f>
        <v>#REF!</v>
      </c>
      <c s="41" t="e">
        <f>гос!Q382+част!Q382</f>
        <v>#REF!</v>
      </c>
      <c s="41" t="e">
        <f>гос!R382+част!R382</f>
        <v>#REF!</v>
      </c>
      <c s="8" t="e">
        <f t="shared" si="16"/>
        <v>#REF!</v>
      </c>
      <c s="8" t="e">
        <f t="shared" si="17"/>
        <v>#REF!</v>
      </c>
      <c s="184"/>
    </row>
    <row r="383" spans="1:22" ht="15">
      <c r="A383" s="5">
        <v>375</v>
      </c>
      <c s="6">
        <v>10120200</v>
      </c>
      <c s="7" t="s">
        <v>629</v>
      </c>
      <c s="41" t="e">
        <f>гос!D383+част!D383</f>
        <v>#REF!</v>
      </c>
      <c s="41" t="e">
        <f>гос!E383+част!E383</f>
        <v>#REF!</v>
      </c>
      <c s="41" t="e">
        <f>гос!F383+част!F383</f>
        <v>#REF!</v>
      </c>
      <c s="41" t="e">
        <f>гос!G383+част!G383</f>
        <v>#REF!</v>
      </c>
      <c s="41" t="e">
        <f>гос!H383+част!H383</f>
        <v>#REF!</v>
      </c>
      <c s="4"/>
      <c s="41" t="e">
        <f>гос!I383+част!I383</f>
        <v>#REF!</v>
      </c>
      <c s="41" t="e">
        <f>гос!J383+част!J383</f>
        <v>#REF!</v>
      </c>
      <c s="41" t="e">
        <f>гос!K383+част!K383</f>
        <v>#REF!</v>
      </c>
      <c s="41" t="e">
        <f>гос!L383+част!L383</f>
        <v>#REF!</v>
      </c>
      <c s="41" t="e">
        <f>гос!M383+част!M383</f>
        <v>#REF!</v>
      </c>
      <c s="41" t="e">
        <f>гос!N383+част!N383</f>
        <v>#REF!</v>
      </c>
      <c s="41" t="e">
        <f>гос!O383+част!O383</f>
        <v>#REF!</v>
      </c>
      <c s="41" t="e">
        <f>гос!P383+част!P383</f>
        <v>#REF!</v>
      </c>
      <c s="41" t="e">
        <f>гос!Q383+част!Q383</f>
        <v>#REF!</v>
      </c>
      <c s="41" t="e">
        <f>гос!R383+част!R383</f>
        <v>#REF!</v>
      </c>
      <c s="8" t="e">
        <f t="shared" si="16"/>
        <v>#REF!</v>
      </c>
      <c s="8" t="e">
        <f t="shared" si="17"/>
        <v>#REF!</v>
      </c>
      <c s="184"/>
    </row>
    <row r="384" spans="1:22" ht="15">
      <c r="A384" s="5">
        <v>376</v>
      </c>
      <c s="24" t="s">
        <v>630</v>
      </c>
      <c s="24" t="s">
        <v>631</v>
      </c>
      <c s="41" t="e">
        <f>гос!D384+част!D384</f>
        <v>#REF!</v>
      </c>
      <c s="41" t="e">
        <f>гос!E384+част!E384</f>
        <v>#REF!</v>
      </c>
      <c s="41" t="e">
        <f>гос!F384+част!F384</f>
        <v>#REF!</v>
      </c>
      <c s="41" t="e">
        <f>гос!G384+част!G384</f>
        <v>#REF!</v>
      </c>
      <c s="41" t="e">
        <f>гос!H384+част!H384</f>
        <v>#REF!</v>
      </c>
      <c s="4"/>
      <c s="41" t="e">
        <f>гос!I384+част!I384</f>
        <v>#REF!</v>
      </c>
      <c s="41" t="e">
        <f>гос!J384+част!J384</f>
        <v>#REF!</v>
      </c>
      <c s="41" t="e">
        <f>гос!K384+част!K384</f>
        <v>#REF!</v>
      </c>
      <c s="41" t="e">
        <f>гос!L384+част!L384</f>
        <v>#REF!</v>
      </c>
      <c s="41" t="e">
        <f>гос!M384+част!M384</f>
        <v>#REF!</v>
      </c>
      <c s="41" t="e">
        <f>гос!N384+част!N384</f>
        <v>#REF!</v>
      </c>
      <c s="41" t="e">
        <f>гос!O384+част!O384</f>
        <v>#REF!</v>
      </c>
      <c s="41" t="e">
        <f>гос!P384+част!P384</f>
        <v>#REF!</v>
      </c>
      <c s="41" t="e">
        <f>гос!Q384+част!Q384</f>
        <v>#REF!</v>
      </c>
      <c s="41" t="e">
        <f>гос!R384+част!R384</f>
        <v>#REF!</v>
      </c>
      <c s="8" t="e">
        <f t="shared" si="16"/>
        <v>#REF!</v>
      </c>
      <c s="8" t="e">
        <f t="shared" si="17"/>
        <v>#REF!</v>
      </c>
      <c s="184"/>
    </row>
    <row r="385" spans="1:22" ht="15">
      <c r="A385" s="5">
        <v>377</v>
      </c>
      <c s="24" t="s">
        <v>632</v>
      </c>
      <c s="24" t="s">
        <v>633</v>
      </c>
      <c s="41" t="e">
        <f>гос!D385+част!D385</f>
        <v>#REF!</v>
      </c>
      <c s="41" t="e">
        <f>гос!E385+част!E385</f>
        <v>#REF!</v>
      </c>
      <c s="41" t="e">
        <f>гос!F385+част!F385</f>
        <v>#REF!</v>
      </c>
      <c s="41" t="e">
        <f>гос!G385+част!G385</f>
        <v>#REF!</v>
      </c>
      <c s="41" t="e">
        <f>гос!H385+част!H385</f>
        <v>#REF!</v>
      </c>
      <c s="4"/>
      <c s="41" t="e">
        <f>гос!I385+част!I385</f>
        <v>#REF!</v>
      </c>
      <c s="41" t="e">
        <f>гос!J385+част!J385</f>
        <v>#REF!</v>
      </c>
      <c s="41" t="e">
        <f>гос!K385+част!K385</f>
        <v>#REF!</v>
      </c>
      <c s="41" t="e">
        <f>гос!L385+част!L385</f>
        <v>#REF!</v>
      </c>
      <c s="41" t="e">
        <f>гос!M385+част!M385</f>
        <v>#REF!</v>
      </c>
      <c s="41" t="e">
        <f>гос!N385+част!N385</f>
        <v>#REF!</v>
      </c>
      <c s="41" t="e">
        <f>гос!O385+част!O385</f>
        <v>#REF!</v>
      </c>
      <c s="41" t="e">
        <f>гос!P385+част!P385</f>
        <v>#REF!</v>
      </c>
      <c s="41" t="e">
        <f>гос!Q385+част!Q385</f>
        <v>#REF!</v>
      </c>
      <c s="41" t="e">
        <f>гос!R385+част!R385</f>
        <v>#REF!</v>
      </c>
      <c s="8" t="e">
        <f t="shared" si="16"/>
        <v>#REF!</v>
      </c>
      <c s="8" t="e">
        <f t="shared" si="17"/>
        <v>#REF!</v>
      </c>
      <c s="184"/>
    </row>
    <row r="386" spans="1:22" ht="15">
      <c r="A386" s="5">
        <v>378</v>
      </c>
      <c s="24" t="s">
        <v>634</v>
      </c>
      <c s="24" t="s">
        <v>635</v>
      </c>
      <c s="41" t="e">
        <f>гос!D386+част!D386</f>
        <v>#REF!</v>
      </c>
      <c s="41" t="e">
        <f>гос!E386+част!E386</f>
        <v>#REF!</v>
      </c>
      <c s="41" t="e">
        <f>гос!F386+част!F386</f>
        <v>#REF!</v>
      </c>
      <c s="41" t="e">
        <f>гос!G386+част!G386</f>
        <v>#REF!</v>
      </c>
      <c s="41" t="e">
        <f>гос!H386+част!H386</f>
        <v>#REF!</v>
      </c>
      <c s="4"/>
      <c s="41" t="e">
        <f>гос!I386+част!I386</f>
        <v>#REF!</v>
      </c>
      <c s="41" t="e">
        <f>гос!J386+част!J386</f>
        <v>#REF!</v>
      </c>
      <c s="41" t="e">
        <f>гос!K386+част!K386</f>
        <v>#REF!</v>
      </c>
      <c s="41" t="e">
        <f>гос!L386+част!L386</f>
        <v>#REF!</v>
      </c>
      <c s="41" t="e">
        <f>гос!M386+част!M386</f>
        <v>#REF!</v>
      </c>
      <c s="41" t="e">
        <f>гос!N386+част!N386</f>
        <v>#REF!</v>
      </c>
      <c s="41" t="e">
        <f>гос!O386+част!O386</f>
        <v>#REF!</v>
      </c>
      <c s="41" t="e">
        <f>гос!P386+част!P386</f>
        <v>#REF!</v>
      </c>
      <c s="41" t="e">
        <f>гос!Q386+част!Q386</f>
        <v>#REF!</v>
      </c>
      <c s="41" t="e">
        <f>гос!R386+част!R386</f>
        <v>#REF!</v>
      </c>
      <c s="8" t="e">
        <f t="shared" si="16"/>
        <v>#REF!</v>
      </c>
      <c s="8" t="e">
        <f t="shared" si="17"/>
        <v>#REF!</v>
      </c>
      <c s="184"/>
    </row>
    <row r="387" spans="1:22" ht="15">
      <c r="A387" s="5">
        <v>379</v>
      </c>
      <c s="24" t="s">
        <v>636</v>
      </c>
      <c s="24" t="s">
        <v>637</v>
      </c>
      <c s="41" t="e">
        <f>гос!D387+част!D387</f>
        <v>#REF!</v>
      </c>
      <c s="41" t="e">
        <f>гос!E387+част!E387</f>
        <v>#REF!</v>
      </c>
      <c s="41" t="e">
        <f>гос!F387+част!F387</f>
        <v>#REF!</v>
      </c>
      <c s="41" t="e">
        <f>гос!G387+част!G387</f>
        <v>#REF!</v>
      </c>
      <c s="41" t="e">
        <f>гос!H387+част!H387</f>
        <v>#REF!</v>
      </c>
      <c s="4"/>
      <c s="41" t="e">
        <f>гос!I387+част!I387</f>
        <v>#REF!</v>
      </c>
      <c s="41" t="e">
        <f>гос!J387+част!J387</f>
        <v>#REF!</v>
      </c>
      <c s="41" t="e">
        <f>гос!K387+част!K387</f>
        <v>#REF!</v>
      </c>
      <c s="41" t="e">
        <f>гос!L387+част!L387</f>
        <v>#REF!</v>
      </c>
      <c s="41" t="e">
        <f>гос!M387+част!M387</f>
        <v>#REF!</v>
      </c>
      <c s="41" t="e">
        <f>гос!N387+част!N387</f>
        <v>#REF!</v>
      </c>
      <c s="41" t="e">
        <f>гос!O387+част!O387</f>
        <v>#REF!</v>
      </c>
      <c s="41" t="e">
        <f>гос!P387+част!P387</f>
        <v>#REF!</v>
      </c>
      <c s="41" t="e">
        <f>гос!Q387+част!Q387</f>
        <v>#REF!</v>
      </c>
      <c s="41" t="e">
        <f>гос!R387+част!R387</f>
        <v>#REF!</v>
      </c>
      <c s="8" t="e">
        <f t="shared" si="16"/>
        <v>#REF!</v>
      </c>
      <c s="8" t="e">
        <f t="shared" si="17"/>
        <v>#REF!</v>
      </c>
      <c s="184"/>
    </row>
    <row r="388" spans="1:22" ht="15">
      <c r="A388" s="5">
        <v>380</v>
      </c>
      <c s="6">
        <v>10130100</v>
      </c>
      <c s="7" t="s">
        <v>638</v>
      </c>
      <c s="41" t="e">
        <f>гос!D388+част!D388</f>
        <v>#REF!</v>
      </c>
      <c s="41" t="e">
        <f>гос!E388+част!E388</f>
        <v>#REF!</v>
      </c>
      <c s="41" t="e">
        <f>гос!F388+част!F388</f>
        <v>#REF!</v>
      </c>
      <c s="41" t="e">
        <f>гос!G388+част!G388</f>
        <v>#REF!</v>
      </c>
      <c s="41" t="e">
        <f>гос!H388+част!H388</f>
        <v>#REF!</v>
      </c>
      <c s="4"/>
      <c s="41" t="e">
        <f>гос!I388+част!I388</f>
        <v>#REF!</v>
      </c>
      <c s="41" t="e">
        <f>гос!J388+част!J388</f>
        <v>#REF!</v>
      </c>
      <c s="41" t="e">
        <f>гос!K388+част!K388</f>
        <v>#REF!</v>
      </c>
      <c s="41" t="e">
        <f>гос!L388+част!L388</f>
        <v>#REF!</v>
      </c>
      <c s="41" t="e">
        <f>гос!M388+част!M388</f>
        <v>#REF!</v>
      </c>
      <c s="41" t="e">
        <f>гос!N388+част!N388</f>
        <v>#REF!</v>
      </c>
      <c s="41" t="e">
        <f>гос!O388+част!O388</f>
        <v>#REF!</v>
      </c>
      <c s="41" t="e">
        <f>гос!P388+част!P388</f>
        <v>#REF!</v>
      </c>
      <c s="41" t="e">
        <f>гос!Q388+част!Q388</f>
        <v>#REF!</v>
      </c>
      <c s="41" t="e">
        <f>гос!R388+част!R388</f>
        <v>#REF!</v>
      </c>
      <c s="8" t="e">
        <f t="shared" si="16"/>
        <v>#REF!</v>
      </c>
      <c s="8" t="e">
        <f t="shared" si="17"/>
        <v>#REF!</v>
      </c>
      <c s="184"/>
    </row>
    <row r="389" spans="1:22" ht="15">
      <c r="A389" s="5">
        <v>381</v>
      </c>
      <c s="24" t="s">
        <v>639</v>
      </c>
      <c s="24" t="s">
        <v>640</v>
      </c>
      <c s="41" t="e">
        <f>гос!D389+част!D389</f>
        <v>#REF!</v>
      </c>
      <c s="41" t="e">
        <f>гос!E389+част!E389</f>
        <v>#REF!</v>
      </c>
      <c s="41" t="e">
        <f>гос!F389+част!F389</f>
        <v>#REF!</v>
      </c>
      <c s="41" t="e">
        <f>гос!G389+част!G389</f>
        <v>#REF!</v>
      </c>
      <c s="41" t="e">
        <f>гос!H389+част!H389</f>
        <v>#REF!</v>
      </c>
      <c s="4" t="e">
        <f t="shared" si="18"/>
        <v>#REF!</v>
      </c>
      <c s="41" t="e">
        <f>гос!I389+част!I389</f>
        <v>#REF!</v>
      </c>
      <c s="41" t="e">
        <f>гос!J389+част!J389</f>
        <v>#REF!</v>
      </c>
      <c s="41" t="e">
        <f>гос!K389+част!K389</f>
        <v>#REF!</v>
      </c>
      <c s="41" t="e">
        <f>гос!L389+част!L389</f>
        <v>#REF!</v>
      </c>
      <c s="41" t="e">
        <f>гос!M389+част!M389</f>
        <v>#REF!</v>
      </c>
      <c s="41" t="e">
        <f>гос!N389+част!N389</f>
        <v>#REF!</v>
      </c>
      <c s="41" t="e">
        <f>гос!O389+част!O389</f>
        <v>#REF!</v>
      </c>
      <c s="41" t="e">
        <f>гос!P389+част!P389</f>
        <v>#REF!</v>
      </c>
      <c s="41" t="e">
        <f>гос!Q389+част!Q389</f>
        <v>#REF!</v>
      </c>
      <c s="41" t="e">
        <f>гос!R389+част!R389</f>
        <v>#REF!</v>
      </c>
      <c s="8" t="e">
        <f t="shared" si="16"/>
        <v>#REF!</v>
      </c>
      <c s="8" t="e">
        <f t="shared" si="17"/>
        <v>#REF!</v>
      </c>
      <c s="184"/>
    </row>
    <row r="390" spans="1:22" ht="15">
      <c r="A390" s="5">
        <v>382</v>
      </c>
      <c s="24" t="s">
        <v>641</v>
      </c>
      <c s="24" t="s">
        <v>642</v>
      </c>
      <c s="41" t="e">
        <f>гос!D390+част!D390</f>
        <v>#REF!</v>
      </c>
      <c s="41" t="e">
        <f>гос!E390+част!E390</f>
        <v>#REF!</v>
      </c>
      <c s="41" t="e">
        <f>гос!F390+част!F390</f>
        <v>#REF!</v>
      </c>
      <c s="41" t="e">
        <f>гос!G390+част!G390</f>
        <v>#REF!</v>
      </c>
      <c s="41" t="e">
        <f>гос!H390+част!H390</f>
        <v>#REF!</v>
      </c>
      <c s="4"/>
      <c s="41" t="e">
        <f>гос!I390+част!I390</f>
        <v>#REF!</v>
      </c>
      <c s="41" t="e">
        <f>гос!J390+част!J390</f>
        <v>#REF!</v>
      </c>
      <c s="41" t="e">
        <f>гос!K390+част!K390</f>
        <v>#REF!</v>
      </c>
      <c s="41" t="e">
        <f>гос!L390+част!L390</f>
        <v>#REF!</v>
      </c>
      <c s="41" t="e">
        <f>гос!M390+част!M390</f>
        <v>#REF!</v>
      </c>
      <c s="41" t="e">
        <f>гос!N390+част!N390</f>
        <v>#REF!</v>
      </c>
      <c s="41" t="e">
        <f>гос!O390+част!O390</f>
        <v>#REF!</v>
      </c>
      <c s="41" t="e">
        <f>гос!P390+част!P390</f>
        <v>#REF!</v>
      </c>
      <c s="41" t="e">
        <f>гос!Q390+част!Q390</f>
        <v>#REF!</v>
      </c>
      <c s="41" t="e">
        <f>гос!R390+част!R390</f>
        <v>#REF!</v>
      </c>
      <c s="8" t="e">
        <f t="shared" si="16"/>
        <v>#REF!</v>
      </c>
      <c s="8" t="e">
        <f t="shared" si="17"/>
        <v>#REF!</v>
      </c>
      <c s="184"/>
    </row>
    <row r="391" spans="1:22" ht="15">
      <c r="A391" s="5">
        <v>383</v>
      </c>
      <c s="24" t="s">
        <v>643</v>
      </c>
      <c s="24" t="s">
        <v>644</v>
      </c>
      <c s="41" t="e">
        <f>гос!D391+част!D391</f>
        <v>#REF!</v>
      </c>
      <c s="41" t="e">
        <f>гос!E391+част!E391</f>
        <v>#REF!</v>
      </c>
      <c s="41" t="e">
        <f>гос!F391+част!F391</f>
        <v>#REF!</v>
      </c>
      <c s="41" t="e">
        <f>гос!G391+част!G391</f>
        <v>#REF!</v>
      </c>
      <c s="41" t="e">
        <f>гос!H391+част!H391</f>
        <v>#REF!</v>
      </c>
      <c s="4"/>
      <c s="41" t="e">
        <f>гос!I391+част!I391</f>
        <v>#REF!</v>
      </c>
      <c s="41" t="e">
        <f>гос!J391+част!J391</f>
        <v>#REF!</v>
      </c>
      <c s="41" t="e">
        <f>гос!K391+част!K391</f>
        <v>#REF!</v>
      </c>
      <c s="41" t="e">
        <f>гос!L391+част!L391</f>
        <v>#REF!</v>
      </c>
      <c s="41" t="e">
        <f>гос!M391+част!M391</f>
        <v>#REF!</v>
      </c>
      <c s="41" t="e">
        <f>гос!N391+част!N391</f>
        <v>#REF!</v>
      </c>
      <c s="41" t="e">
        <f>гос!O391+част!O391</f>
        <v>#REF!</v>
      </c>
      <c s="41" t="e">
        <f>гос!P391+част!P391</f>
        <v>#REF!</v>
      </c>
      <c s="41" t="e">
        <f>гос!Q391+част!Q391</f>
        <v>#REF!</v>
      </c>
      <c s="41" t="e">
        <f>гос!R391+част!R391</f>
        <v>#REF!</v>
      </c>
      <c s="8" t="e">
        <f t="shared" si="16"/>
        <v>#REF!</v>
      </c>
      <c s="8" t="e">
        <f t="shared" si="17"/>
        <v>#REF!</v>
      </c>
      <c s="184"/>
    </row>
    <row r="392" spans="1:22" ht="15">
      <c r="A392" s="5">
        <v>384</v>
      </c>
      <c s="24" t="s">
        <v>645</v>
      </c>
      <c s="24" t="s">
        <v>646</v>
      </c>
      <c s="41" t="e">
        <f>гос!D392+част!D392</f>
        <v>#REF!</v>
      </c>
      <c s="41" t="e">
        <f>гос!E392+част!E392</f>
        <v>#REF!</v>
      </c>
      <c s="41" t="e">
        <f>гос!F392+част!F392</f>
        <v>#REF!</v>
      </c>
      <c s="41" t="e">
        <f>гос!G392+част!G392</f>
        <v>#REF!</v>
      </c>
      <c s="41" t="e">
        <f>гос!H392+част!H392</f>
        <v>#REF!</v>
      </c>
      <c s="4"/>
      <c s="41" t="e">
        <f>гос!I392+част!I392</f>
        <v>#REF!</v>
      </c>
      <c s="41" t="e">
        <f>гос!J392+част!J392</f>
        <v>#REF!</v>
      </c>
      <c s="41" t="e">
        <f>гос!K392+част!K392</f>
        <v>#REF!</v>
      </c>
      <c s="41" t="e">
        <f>гос!L392+част!L392</f>
        <v>#REF!</v>
      </c>
      <c s="41" t="e">
        <f>гос!M392+част!M392</f>
        <v>#REF!</v>
      </c>
      <c s="41" t="e">
        <f>гос!N392+част!N392</f>
        <v>#REF!</v>
      </c>
      <c s="41" t="e">
        <f>гос!O392+част!O392</f>
        <v>#REF!</v>
      </c>
      <c s="41" t="e">
        <f>гос!P392+част!P392</f>
        <v>#REF!</v>
      </c>
      <c s="41" t="e">
        <f>гос!Q392+част!Q392</f>
        <v>#REF!</v>
      </c>
      <c s="41" t="e">
        <f>гос!R392+част!R392</f>
        <v>#REF!</v>
      </c>
      <c s="8" t="e">
        <f t="shared" si="16"/>
        <v>#REF!</v>
      </c>
      <c s="8" t="e">
        <f t="shared" si="17"/>
        <v>#REF!</v>
      </c>
      <c s="184"/>
    </row>
    <row r="393" spans="1:22" ht="15">
      <c r="A393" s="5">
        <v>385</v>
      </c>
      <c s="6">
        <v>10130200</v>
      </c>
      <c s="7" t="s">
        <v>647</v>
      </c>
      <c s="41" t="e">
        <f>гос!D393+част!D393</f>
        <v>#REF!</v>
      </c>
      <c s="41" t="e">
        <f>гос!E393+част!E393</f>
        <v>#REF!</v>
      </c>
      <c s="41" t="e">
        <f>гос!F393+част!F393</f>
        <v>#REF!</v>
      </c>
      <c s="41" t="e">
        <f>гос!G393+част!G393</f>
        <v>#REF!</v>
      </c>
      <c s="41" t="e">
        <f>гос!H393+част!H393</f>
        <v>#REF!</v>
      </c>
      <c s="4"/>
      <c s="41" t="e">
        <f>гос!I393+част!I393</f>
        <v>#REF!</v>
      </c>
      <c s="41" t="e">
        <f>гос!J393+част!J393</f>
        <v>#REF!</v>
      </c>
      <c s="41" t="e">
        <f>гос!K393+част!K393</f>
        <v>#REF!</v>
      </c>
      <c s="41" t="e">
        <f>гос!L393+част!L393</f>
        <v>#REF!</v>
      </c>
      <c s="41" t="e">
        <f>гос!M393+част!M393</f>
        <v>#REF!</v>
      </c>
      <c s="41" t="e">
        <f>гос!N393+част!N393</f>
        <v>#REF!</v>
      </c>
      <c s="41" t="e">
        <f>гос!O393+част!O393</f>
        <v>#REF!</v>
      </c>
      <c s="41" t="e">
        <f>гос!P393+част!P393</f>
        <v>#REF!</v>
      </c>
      <c s="41" t="e">
        <f>гос!Q393+част!Q393</f>
        <v>#REF!</v>
      </c>
      <c s="41" t="e">
        <f>гос!R393+част!R393</f>
        <v>#REF!</v>
      </c>
      <c s="8" t="e">
        <f t="shared" si="16"/>
        <v>#REF!</v>
      </c>
      <c s="8" t="e">
        <f t="shared" si="17"/>
        <v>#REF!</v>
      </c>
      <c s="184"/>
    </row>
    <row r="394" spans="1:22" ht="15">
      <c r="A394" s="5">
        <v>386</v>
      </c>
      <c s="24" t="s">
        <v>648</v>
      </c>
      <c s="24" t="s">
        <v>649</v>
      </c>
      <c s="41" t="e">
        <f>гос!D394+част!D394</f>
        <v>#REF!</v>
      </c>
      <c s="41" t="e">
        <f>гос!E394+част!E394</f>
        <v>#REF!</v>
      </c>
      <c s="41" t="e">
        <f>гос!F394+част!F394</f>
        <v>#REF!</v>
      </c>
      <c s="41" t="e">
        <f>гос!G394+част!G394</f>
        <v>#REF!</v>
      </c>
      <c s="41" t="e">
        <f>гос!H394+част!H394</f>
        <v>#REF!</v>
      </c>
      <c s="4"/>
      <c s="41" t="e">
        <f>гос!I394+част!I394</f>
        <v>#REF!</v>
      </c>
      <c s="41" t="e">
        <f>гос!J394+част!J394</f>
        <v>#REF!</v>
      </c>
      <c s="41" t="e">
        <f>гос!K394+част!K394</f>
        <v>#REF!</v>
      </c>
      <c s="41" t="e">
        <f>гос!L394+част!L394</f>
        <v>#REF!</v>
      </c>
      <c s="41" t="e">
        <f>гос!M394+част!M394</f>
        <v>#REF!</v>
      </c>
      <c s="41" t="e">
        <f>гос!N394+част!N394</f>
        <v>#REF!</v>
      </c>
      <c s="41" t="e">
        <f>гос!O394+част!O394</f>
        <v>#REF!</v>
      </c>
      <c s="41" t="e">
        <f>гос!P394+част!P394</f>
        <v>#REF!</v>
      </c>
      <c s="41" t="e">
        <f>гос!Q394+част!Q394</f>
        <v>#REF!</v>
      </c>
      <c s="41" t="e">
        <f>гос!R394+част!R394</f>
        <v>#REF!</v>
      </c>
      <c s="8" t="e">
        <f t="shared" si="19" ref="T394:T406">D394-F394-J394-L394-N394-P394-R394</f>
        <v>#REF!</v>
      </c>
      <c s="8" t="e">
        <f t="shared" si="20" ref="U394:U406">E394-G394-K394-M394-O394-Q394-S394</f>
        <v>#REF!</v>
      </c>
      <c s="184"/>
    </row>
    <row r="395" spans="1:22" ht="15">
      <c r="A395" s="5">
        <v>387</v>
      </c>
      <c s="24" t="s">
        <v>650</v>
      </c>
      <c s="24" t="s">
        <v>651</v>
      </c>
      <c s="41" t="e">
        <f>гос!D395+част!D395</f>
        <v>#REF!</v>
      </c>
      <c s="41" t="e">
        <f>гос!E395+част!E395</f>
        <v>#REF!</v>
      </c>
      <c s="41" t="e">
        <f>гос!F395+част!F395</f>
        <v>#REF!</v>
      </c>
      <c s="41" t="e">
        <f>гос!G395+част!G395</f>
        <v>#REF!</v>
      </c>
      <c s="41" t="e">
        <f>гос!H395+част!H395</f>
        <v>#REF!</v>
      </c>
      <c s="4"/>
      <c s="41" t="e">
        <f>гос!I395+част!I395</f>
        <v>#REF!</v>
      </c>
      <c s="41" t="e">
        <f>гос!J395+част!J395</f>
        <v>#REF!</v>
      </c>
      <c s="41" t="e">
        <f>гос!K395+част!K395</f>
        <v>#REF!</v>
      </c>
      <c s="41" t="e">
        <f>гос!L395+част!L395</f>
        <v>#REF!</v>
      </c>
      <c s="41" t="e">
        <f>гос!M395+част!M395</f>
        <v>#REF!</v>
      </c>
      <c s="41" t="e">
        <f>гос!N395+част!N395</f>
        <v>#REF!</v>
      </c>
      <c s="41" t="e">
        <f>гос!O395+част!O395</f>
        <v>#REF!</v>
      </c>
      <c s="41" t="e">
        <f>гос!P395+част!P395</f>
        <v>#REF!</v>
      </c>
      <c s="41" t="e">
        <f>гос!Q395+част!Q395</f>
        <v>#REF!</v>
      </c>
      <c s="41" t="e">
        <f>гос!R395+част!R395</f>
        <v>#REF!</v>
      </c>
      <c s="8" t="e">
        <f t="shared" si="19"/>
        <v>#REF!</v>
      </c>
      <c s="8" t="e">
        <f t="shared" si="20"/>
        <v>#REF!</v>
      </c>
      <c s="184"/>
    </row>
    <row r="396" spans="1:22" ht="15">
      <c r="A396" s="5">
        <v>388</v>
      </c>
      <c s="24" t="s">
        <v>652</v>
      </c>
      <c s="24" t="s">
        <v>653</v>
      </c>
      <c s="41" t="e">
        <f>гос!D396+част!D396</f>
        <v>#REF!</v>
      </c>
      <c s="41" t="e">
        <f>гос!E396+част!E396</f>
        <v>#REF!</v>
      </c>
      <c s="41" t="e">
        <f>гос!F396+част!F396</f>
        <v>#REF!</v>
      </c>
      <c s="41" t="e">
        <f>гос!G396+част!G396</f>
        <v>#REF!</v>
      </c>
      <c s="41" t="e">
        <f>гос!H396+част!H396</f>
        <v>#REF!</v>
      </c>
      <c s="4"/>
      <c s="41" t="e">
        <f>гос!I396+част!I396</f>
        <v>#REF!</v>
      </c>
      <c s="41" t="e">
        <f>гос!J396+част!J396</f>
        <v>#REF!</v>
      </c>
      <c s="41" t="e">
        <f>гос!K396+част!K396</f>
        <v>#REF!</v>
      </c>
      <c s="41" t="e">
        <f>гос!L396+част!L396</f>
        <v>#REF!</v>
      </c>
      <c s="41" t="e">
        <f>гос!M396+част!M396</f>
        <v>#REF!</v>
      </c>
      <c s="41" t="e">
        <f>гос!N396+част!N396</f>
        <v>#REF!</v>
      </c>
      <c s="41" t="e">
        <f>гос!O396+част!O396</f>
        <v>#REF!</v>
      </c>
      <c s="41" t="e">
        <f>гос!P396+част!P396</f>
        <v>#REF!</v>
      </c>
      <c s="41" t="e">
        <f>гос!Q396+част!Q396</f>
        <v>#REF!</v>
      </c>
      <c s="41" t="e">
        <f>гос!R396+част!R396</f>
        <v>#REF!</v>
      </c>
      <c s="8" t="e">
        <f t="shared" si="19"/>
        <v>#REF!</v>
      </c>
      <c s="8" t="e">
        <f t="shared" si="20"/>
        <v>#REF!</v>
      </c>
      <c s="184"/>
    </row>
    <row r="397" spans="1:22" ht="15">
      <c r="A397" s="5">
        <v>389</v>
      </c>
      <c s="24" t="s">
        <v>654</v>
      </c>
      <c s="24" t="s">
        <v>655</v>
      </c>
      <c s="41" t="e">
        <f>гос!D397+част!D397</f>
        <v>#REF!</v>
      </c>
      <c s="41" t="e">
        <f>гос!E397+част!E397</f>
        <v>#REF!</v>
      </c>
      <c s="41" t="e">
        <f>гос!F397+част!F397</f>
        <v>#REF!</v>
      </c>
      <c s="41" t="e">
        <f>гос!G397+част!G397</f>
        <v>#REF!</v>
      </c>
      <c s="41" t="e">
        <f>гос!H397+част!H397</f>
        <v>#REF!</v>
      </c>
      <c s="4"/>
      <c s="41" t="e">
        <f>гос!I397+част!I397</f>
        <v>#REF!</v>
      </c>
      <c s="41" t="e">
        <f>гос!J397+част!J397</f>
        <v>#REF!</v>
      </c>
      <c s="41" t="e">
        <f>гос!K397+част!K397</f>
        <v>#REF!</v>
      </c>
      <c s="41" t="e">
        <f>гос!L397+част!L397</f>
        <v>#REF!</v>
      </c>
      <c s="41" t="e">
        <f>гос!M397+част!M397</f>
        <v>#REF!</v>
      </c>
      <c s="41" t="e">
        <f>гос!N397+част!N397</f>
        <v>#REF!</v>
      </c>
      <c s="41" t="e">
        <f>гос!O397+част!O397</f>
        <v>#REF!</v>
      </c>
      <c s="41" t="e">
        <f>гос!P397+част!P397</f>
        <v>#REF!</v>
      </c>
      <c s="41" t="e">
        <f>гос!Q397+част!Q397</f>
        <v>#REF!</v>
      </c>
      <c s="41" t="e">
        <f>гос!R397+част!R397</f>
        <v>#REF!</v>
      </c>
      <c s="8" t="e">
        <f t="shared" si="19"/>
        <v>#REF!</v>
      </c>
      <c s="8" t="e">
        <f t="shared" si="20"/>
        <v>#REF!</v>
      </c>
      <c s="184"/>
    </row>
    <row r="398" spans="1:22" ht="15">
      <c r="A398" s="5">
        <v>390</v>
      </c>
      <c s="6">
        <v>10130300</v>
      </c>
      <c s="7" t="s">
        <v>656</v>
      </c>
      <c s="41">
        <f>гос!D398+част!D398</f>
        <v>0</v>
      </c>
      <c s="41">
        <f>гос!E398+част!E398</f>
        <v>0</v>
      </c>
      <c s="41">
        <f>гос!F398+част!F398</f>
        <v>0</v>
      </c>
      <c s="41">
        <f>гос!G398+част!G398</f>
        <v>0</v>
      </c>
      <c s="41">
        <f>гос!H398+част!H398</f>
        <v>0</v>
      </c>
      <c s="4"/>
      <c s="41">
        <f>гос!I398+част!I398</f>
        <v>0</v>
      </c>
      <c s="41">
        <f>гос!J398+част!J398</f>
        <v>0</v>
      </c>
      <c s="41">
        <f>гос!K398+част!K398</f>
        <v>0</v>
      </c>
      <c s="41">
        <f>гос!L398+част!L398</f>
        <v>0</v>
      </c>
      <c s="41">
        <f>гос!M398+част!M398</f>
        <v>0</v>
      </c>
      <c s="41">
        <f>гос!N398+част!N398</f>
        <v>0</v>
      </c>
      <c s="41">
        <f>гос!O398+част!O398</f>
        <v>0</v>
      </c>
      <c s="41">
        <f>гос!P398+част!P398</f>
        <v>0</v>
      </c>
      <c s="41">
        <f>гос!Q398+част!Q398</f>
        <v>0</v>
      </c>
      <c s="41">
        <f>гос!R398+част!R398</f>
        <v>0</v>
      </c>
      <c s="8">
        <f t="shared" si="19"/>
        <v>0</v>
      </c>
      <c s="8">
        <f t="shared" si="20"/>
        <v>0</v>
      </c>
      <c s="184"/>
    </row>
    <row r="399" spans="1:22" ht="15">
      <c r="A399" s="5">
        <v>391</v>
      </c>
      <c s="24" t="s">
        <v>657</v>
      </c>
      <c s="24" t="s">
        <v>658</v>
      </c>
      <c s="41">
        <f>гос!D399+част!D399</f>
        <v>94</v>
      </c>
      <c s="41">
        <f>гос!E399+част!E399</f>
        <v>94</v>
      </c>
      <c s="41">
        <f>гос!F399+част!F399</f>
        <v>65</v>
      </c>
      <c s="41">
        <f>гос!G399+част!G399</f>
        <v>65</v>
      </c>
      <c s="41">
        <f>гос!H399+част!H399</f>
        <v>50</v>
      </c>
      <c s="4">
        <f t="shared" si="21" ref="I399:I415">F399*100/D399</f>
        <v>69.148936170212764</v>
      </c>
      <c s="41">
        <f>гос!I399+част!I399</f>
        <v>7</v>
      </c>
      <c s="41">
        <f>гос!J399+част!J399</f>
        <v>7</v>
      </c>
      <c s="41">
        <f>гос!K399+част!K399</f>
        <v>0</v>
      </c>
      <c s="41">
        <f>гос!L399+част!L399</f>
        <v>0</v>
      </c>
      <c s="41">
        <f>гос!M399+част!M399</f>
        <v>4</v>
      </c>
      <c s="41">
        <f>гос!N399+част!N399</f>
        <v>4</v>
      </c>
      <c s="41">
        <f>гос!O399+част!O399</f>
        <v>1</v>
      </c>
      <c s="41">
        <f>гос!P399+част!P399</f>
        <v>1</v>
      </c>
      <c s="41">
        <f>гос!Q399+част!Q399</f>
        <v>5</v>
      </c>
      <c s="41">
        <f>гос!R399+част!R399</f>
        <v>5</v>
      </c>
      <c s="8">
        <f t="shared" si="19"/>
        <v>12</v>
      </c>
      <c s="8">
        <f t="shared" si="20"/>
        <v>12</v>
      </c>
      <c s="184"/>
    </row>
    <row r="400" spans="1:22" ht="15">
      <c r="A400" s="5">
        <v>392</v>
      </c>
      <c s="24" t="s">
        <v>659</v>
      </c>
      <c s="24" t="s">
        <v>660</v>
      </c>
      <c s="41">
        <f>гос!D400+част!D400</f>
        <v>194</v>
      </c>
      <c s="41">
        <f>гос!E400+част!E400</f>
        <v>194</v>
      </c>
      <c s="41">
        <f>гос!F400+част!F400</f>
        <v>128</v>
      </c>
      <c s="41">
        <f>гос!G400+част!G400</f>
        <v>128</v>
      </c>
      <c s="41">
        <f>гос!H400+част!H400</f>
        <v>66</v>
      </c>
      <c s="4">
        <f t="shared" si="21"/>
        <v>65.979381443298962</v>
      </c>
      <c s="41">
        <f>гос!I400+част!I400</f>
        <v>7</v>
      </c>
      <c s="41">
        <f>гос!J400+част!J400</f>
        <v>7</v>
      </c>
      <c s="41">
        <f>гос!K400+част!K400</f>
        <v>7</v>
      </c>
      <c s="41">
        <f>гос!L400+част!L400</f>
        <v>7</v>
      </c>
      <c s="41">
        <f>гос!M400+част!M400</f>
        <v>16</v>
      </c>
      <c s="41">
        <f>гос!N400+част!N400</f>
        <v>16</v>
      </c>
      <c s="41">
        <f>гос!O400+част!O400</f>
        <v>0</v>
      </c>
      <c s="41">
        <f>гос!P400+част!P400</f>
        <v>0</v>
      </c>
      <c s="41">
        <f>гос!Q400+част!Q400</f>
        <v>21</v>
      </c>
      <c s="41">
        <f>гос!R400+част!R400</f>
        <v>21</v>
      </c>
      <c s="8">
        <f t="shared" si="19"/>
        <v>15</v>
      </c>
      <c s="8">
        <f t="shared" si="20"/>
        <v>15</v>
      </c>
      <c s="184"/>
    </row>
    <row r="401" spans="1:22" ht="15">
      <c r="A401" s="5">
        <v>393</v>
      </c>
      <c s="24" t="s">
        <v>661</v>
      </c>
      <c s="24" t="s">
        <v>662</v>
      </c>
      <c s="41" t="e">
        <f>гос!D401+част!D401</f>
        <v>#REF!</v>
      </c>
      <c s="41" t="e">
        <f>гос!E401+част!E401</f>
        <v>#REF!</v>
      </c>
      <c s="41" t="e">
        <f>гос!F401+част!F401</f>
        <v>#REF!</v>
      </c>
      <c s="41" t="e">
        <f>гос!G401+част!G401</f>
        <v>#REF!</v>
      </c>
      <c s="41" t="e">
        <f>гос!H401+част!H401</f>
        <v>#REF!</v>
      </c>
      <c s="4"/>
      <c s="41" t="e">
        <f>гос!I401+част!I401</f>
        <v>#REF!</v>
      </c>
      <c s="41" t="e">
        <f>гос!J401+част!J401</f>
        <v>#REF!</v>
      </c>
      <c s="41" t="e">
        <f>гос!K401+част!K401</f>
        <v>#REF!</v>
      </c>
      <c s="41" t="e">
        <f>гос!L401+част!L401</f>
        <v>#REF!</v>
      </c>
      <c s="41" t="e">
        <f>гос!M401+част!M401</f>
        <v>#REF!</v>
      </c>
      <c s="41" t="e">
        <f>гос!N401+част!N401</f>
        <v>#REF!</v>
      </c>
      <c s="41" t="e">
        <f>гос!O401+част!O401</f>
        <v>#REF!</v>
      </c>
      <c s="41" t="e">
        <f>гос!P401+част!P401</f>
        <v>#REF!</v>
      </c>
      <c s="41" t="e">
        <f>гос!Q401+част!Q401</f>
        <v>#REF!</v>
      </c>
      <c s="41" t="e">
        <f>гос!R401+част!R401</f>
        <v>#REF!</v>
      </c>
      <c s="8" t="e">
        <f t="shared" si="19"/>
        <v>#REF!</v>
      </c>
      <c s="8" t="e">
        <f t="shared" si="20"/>
        <v>#REF!</v>
      </c>
      <c s="184"/>
    </row>
    <row r="402" spans="1:22" ht="15">
      <c r="A402" s="5">
        <v>394</v>
      </c>
      <c s="6">
        <v>10150100</v>
      </c>
      <c s="7" t="s">
        <v>663</v>
      </c>
      <c s="41" t="e">
        <f>гос!D402+част!D402</f>
        <v>#REF!</v>
      </c>
      <c s="41" t="e">
        <f>гос!E402+част!E402</f>
        <v>#REF!</v>
      </c>
      <c s="41" t="e">
        <f>гос!F402+част!F402</f>
        <v>#REF!</v>
      </c>
      <c s="41" t="e">
        <f>гос!G402+част!G402</f>
        <v>#REF!</v>
      </c>
      <c s="41" t="e">
        <f>гос!H402+част!H402</f>
        <v>#REF!</v>
      </c>
      <c s="4"/>
      <c s="41" t="e">
        <f>гос!I402+част!I402</f>
        <v>#REF!</v>
      </c>
      <c s="41" t="e">
        <f>гос!J402+част!J402</f>
        <v>#REF!</v>
      </c>
      <c s="41" t="e">
        <f>гос!K402+част!K402</f>
        <v>#REF!</v>
      </c>
      <c s="41" t="e">
        <f>гос!L402+част!L402</f>
        <v>#REF!</v>
      </c>
      <c s="41" t="e">
        <f>гос!M402+част!M402</f>
        <v>#REF!</v>
      </c>
      <c s="41" t="e">
        <f>гос!N402+част!N402</f>
        <v>#REF!</v>
      </c>
      <c s="41" t="e">
        <f>гос!O402+част!O402</f>
        <v>#REF!</v>
      </c>
      <c s="41" t="e">
        <f>гос!P402+част!P402</f>
        <v>#REF!</v>
      </c>
      <c s="41" t="e">
        <f>гос!Q402+част!Q402</f>
        <v>#REF!</v>
      </c>
      <c s="41" t="e">
        <f>гос!R402+част!R402</f>
        <v>#REF!</v>
      </c>
      <c s="8" t="e">
        <f t="shared" si="19"/>
        <v>#REF!</v>
      </c>
      <c s="8" t="e">
        <f t="shared" si="20"/>
        <v>#REF!</v>
      </c>
      <c s="184"/>
    </row>
    <row r="403" spans="1:22" ht="15">
      <c r="A403" s="5">
        <v>395</v>
      </c>
      <c s="24" t="s">
        <v>664</v>
      </c>
      <c s="24" t="s">
        <v>665</v>
      </c>
      <c s="41" t="e">
        <f>гос!D403+част!D403</f>
        <v>#REF!</v>
      </c>
      <c s="41" t="e">
        <f>гос!E403+част!E403</f>
        <v>#REF!</v>
      </c>
      <c s="41" t="e">
        <f>гос!F403+част!F403</f>
        <v>#REF!</v>
      </c>
      <c s="41" t="e">
        <f>гос!G403+част!G403</f>
        <v>#REF!</v>
      </c>
      <c s="41" t="e">
        <f>гос!H403+част!H403</f>
        <v>#REF!</v>
      </c>
      <c s="4"/>
      <c s="41" t="e">
        <f>гос!I403+част!I403</f>
        <v>#REF!</v>
      </c>
      <c s="41" t="e">
        <f>гос!J403+част!J403</f>
        <v>#REF!</v>
      </c>
      <c s="41" t="e">
        <f>гос!K403+част!K403</f>
        <v>#REF!</v>
      </c>
      <c s="41" t="e">
        <f>гос!L403+част!L403</f>
        <v>#REF!</v>
      </c>
      <c s="41" t="e">
        <f>гос!M403+част!M403</f>
        <v>#REF!</v>
      </c>
      <c s="41" t="e">
        <f>гос!N403+част!N403</f>
        <v>#REF!</v>
      </c>
      <c s="41" t="e">
        <f>гос!O403+част!O403</f>
        <v>#REF!</v>
      </c>
      <c s="41" t="e">
        <f>гос!P403+част!P403</f>
        <v>#REF!</v>
      </c>
      <c s="41" t="e">
        <f>гос!Q403+част!Q403</f>
        <v>#REF!</v>
      </c>
      <c s="41" t="e">
        <f>гос!R403+част!R403</f>
        <v>#REF!</v>
      </c>
      <c s="8" t="e">
        <f t="shared" si="19"/>
        <v>#REF!</v>
      </c>
      <c s="8" t="e">
        <f t="shared" si="20"/>
        <v>#REF!</v>
      </c>
      <c s="184"/>
    </row>
    <row r="404" spans="1:22" ht="15">
      <c r="A404" s="5">
        <v>396</v>
      </c>
      <c s="24" t="s">
        <v>666</v>
      </c>
      <c s="24" t="s">
        <v>667</v>
      </c>
      <c s="41" t="e">
        <f>гос!D404+част!D404</f>
        <v>#REF!</v>
      </c>
      <c s="41" t="e">
        <f>гос!E404+част!E404</f>
        <v>#REF!</v>
      </c>
      <c s="41" t="e">
        <f>гос!F404+част!F404</f>
        <v>#REF!</v>
      </c>
      <c s="41" t="e">
        <f>гос!G404+част!G404</f>
        <v>#REF!</v>
      </c>
      <c s="41" t="e">
        <f>гос!H404+част!H404</f>
        <v>#REF!</v>
      </c>
      <c s="4"/>
      <c s="41" t="e">
        <f>гос!I404+част!I404</f>
        <v>#REF!</v>
      </c>
      <c s="41" t="e">
        <f>гос!J404+част!J404</f>
        <v>#REF!</v>
      </c>
      <c s="41" t="e">
        <f>гос!K404+част!K404</f>
        <v>#REF!</v>
      </c>
      <c s="41" t="e">
        <f>гос!L404+част!L404</f>
        <v>#REF!</v>
      </c>
      <c s="41" t="e">
        <f>гос!M404+част!M404</f>
        <v>#REF!</v>
      </c>
      <c s="41" t="e">
        <f>гос!N404+част!N404</f>
        <v>#REF!</v>
      </c>
      <c s="41" t="e">
        <f>гос!O404+част!O404</f>
        <v>#REF!</v>
      </c>
      <c s="41" t="e">
        <f>гос!P404+част!P404</f>
        <v>#REF!</v>
      </c>
      <c s="41" t="e">
        <f>гос!Q404+част!Q404</f>
        <v>#REF!</v>
      </c>
      <c s="41" t="e">
        <f>гос!R404+част!R404</f>
        <v>#REF!</v>
      </c>
      <c s="8" t="e">
        <f t="shared" si="19"/>
        <v>#REF!</v>
      </c>
      <c s="8" t="e">
        <f t="shared" si="20"/>
        <v>#REF!</v>
      </c>
      <c s="184"/>
    </row>
    <row r="405" spans="1:22" ht="15">
      <c r="A405" s="5">
        <v>397</v>
      </c>
      <c s="24" t="s">
        <v>668</v>
      </c>
      <c s="24" t="s">
        <v>669</v>
      </c>
      <c s="41" t="e">
        <f>гос!D405+част!D405</f>
        <v>#REF!</v>
      </c>
      <c s="41" t="e">
        <f>гос!E405+част!E405</f>
        <v>#REF!</v>
      </c>
      <c s="41" t="e">
        <f>гос!F405+част!F405</f>
        <v>#REF!</v>
      </c>
      <c s="41" t="e">
        <f>гос!G405+част!G405</f>
        <v>#REF!</v>
      </c>
      <c s="41" t="e">
        <f>гос!H405+част!H405</f>
        <v>#REF!</v>
      </c>
      <c s="4"/>
      <c s="41" t="e">
        <f>гос!I405+част!I405</f>
        <v>#REF!</v>
      </c>
      <c s="41" t="e">
        <f>гос!J405+част!J405</f>
        <v>#REF!</v>
      </c>
      <c s="41" t="e">
        <f>гос!K405+част!K405</f>
        <v>#REF!</v>
      </c>
      <c s="41" t="e">
        <f>гос!L405+част!L405</f>
        <v>#REF!</v>
      </c>
      <c s="41" t="e">
        <f>гос!M405+част!M405</f>
        <v>#REF!</v>
      </c>
      <c s="41" t="e">
        <f>гос!N405+част!N405</f>
        <v>#REF!</v>
      </c>
      <c s="41" t="e">
        <f>гос!O405+част!O405</f>
        <v>#REF!</v>
      </c>
      <c s="41" t="e">
        <f>гос!P405+част!P405</f>
        <v>#REF!</v>
      </c>
      <c s="41" t="e">
        <f>гос!Q405+част!Q405</f>
        <v>#REF!</v>
      </c>
      <c s="41" t="e">
        <f>гос!R405+част!R405</f>
        <v>#REF!</v>
      </c>
      <c s="8" t="e">
        <f t="shared" si="19"/>
        <v>#REF!</v>
      </c>
      <c s="8" t="e">
        <f t="shared" si="20"/>
        <v>#REF!</v>
      </c>
      <c s="184"/>
    </row>
    <row r="406" spans="1:22" ht="15">
      <c r="A406" s="5">
        <v>398</v>
      </c>
      <c s="24" t="s">
        <v>670</v>
      </c>
      <c s="24" t="s">
        <v>671</v>
      </c>
      <c s="41" t="e">
        <f>гос!D406+част!D406</f>
        <v>#REF!</v>
      </c>
      <c s="41" t="e">
        <f>гос!E406+част!E406</f>
        <v>#REF!</v>
      </c>
      <c s="41" t="e">
        <f>гос!F406+част!F406</f>
        <v>#REF!</v>
      </c>
      <c s="41" t="e">
        <f>гос!G406+част!G406</f>
        <v>#REF!</v>
      </c>
      <c s="41" t="e">
        <f>гос!H406+част!H406</f>
        <v>#REF!</v>
      </c>
      <c s="4"/>
      <c s="41" t="e">
        <f>гос!I406+част!I406</f>
        <v>#REF!</v>
      </c>
      <c s="41" t="e">
        <f>гос!J406+част!J406</f>
        <v>#REF!</v>
      </c>
      <c s="41" t="e">
        <f>гос!K406+част!K406</f>
        <v>#REF!</v>
      </c>
      <c s="41" t="e">
        <f>гос!L406+част!L406</f>
        <v>#REF!</v>
      </c>
      <c s="41" t="e">
        <f>гос!M406+част!M406</f>
        <v>#REF!</v>
      </c>
      <c s="41" t="e">
        <f>гос!N406+част!N406</f>
        <v>#REF!</v>
      </c>
      <c s="41" t="e">
        <f>гос!O406+част!O406</f>
        <v>#REF!</v>
      </c>
      <c s="41" t="e">
        <f>гос!P406+част!P406</f>
        <v>#REF!</v>
      </c>
      <c s="41" t="e">
        <f>гос!Q406+част!Q406</f>
        <v>#REF!</v>
      </c>
      <c s="41" t="e">
        <f>гос!R406+част!R406</f>
        <v>#REF!</v>
      </c>
      <c s="8" t="e">
        <f t="shared" si="19"/>
        <v>#REF!</v>
      </c>
      <c s="8" t="e">
        <f t="shared" si="20"/>
        <v>#REF!</v>
      </c>
      <c s="184"/>
    </row>
    <row r="407" spans="1:22" ht="15">
      <c r="A407" s="5">
        <v>399</v>
      </c>
      <c s="24" t="s">
        <v>672</v>
      </c>
      <c s="24" t="s">
        <v>673</v>
      </c>
      <c s="41" t="e">
        <f>гос!D407+част!D407</f>
        <v>#REF!</v>
      </c>
      <c s="41" t="e">
        <f>гос!E407+част!E407</f>
        <v>#REF!</v>
      </c>
      <c s="41" t="e">
        <f>гос!F407+част!F407</f>
        <v>#REF!</v>
      </c>
      <c s="41" t="e">
        <f>гос!G407+част!G407</f>
        <v>#REF!</v>
      </c>
      <c s="41" t="e">
        <f>гос!H407+част!H407</f>
        <v>#REF!</v>
      </c>
      <c s="4"/>
      <c s="41" t="e">
        <f>гос!I407+част!I407</f>
        <v>#REF!</v>
      </c>
      <c s="41" t="e">
        <f>гос!J407+част!J407</f>
        <v>#REF!</v>
      </c>
      <c s="41" t="e">
        <f>гос!K407+част!K407</f>
        <v>#REF!</v>
      </c>
      <c s="41" t="e">
        <f>гос!L407+част!L407</f>
        <v>#REF!</v>
      </c>
      <c s="41" t="e">
        <f>гос!M407+част!M407</f>
        <v>#REF!</v>
      </c>
      <c s="41" t="e">
        <f>гос!N407+част!N407</f>
        <v>#REF!</v>
      </c>
      <c s="41" t="e">
        <f>гос!O407+част!O407</f>
        <v>#REF!</v>
      </c>
      <c s="41" t="e">
        <f>гос!P407+част!P407</f>
        <v>#REF!</v>
      </c>
      <c s="41" t="e">
        <f>гос!Q407+част!Q407</f>
        <v>#REF!</v>
      </c>
      <c s="41" t="e">
        <f>гос!R407+част!R407</f>
        <v>#REF!</v>
      </c>
      <c s="8" t="e">
        <f t="shared" si="22" ref="T407:T414">D407-F407-J407-L407-N407-P407-R407</f>
        <v>#REF!</v>
      </c>
      <c s="8" t="e">
        <f t="shared" si="23" ref="U407:U414">E407-G407-K407-M407-O407-Q407-S407</f>
        <v>#REF!</v>
      </c>
      <c s="184"/>
    </row>
    <row r="408" spans="1:22" s="52" customFormat="1" ht="28.5">
      <c r="A408" s="5">
        <v>400</v>
      </c>
      <c s="34">
        <v>10320200</v>
      </c>
      <c s="34" t="s">
        <v>678</v>
      </c>
      <c s="41" t="e">
        <f>гос!D408+част!D408</f>
        <v>#REF!</v>
      </c>
      <c s="41" t="e">
        <f>гос!E408+част!E408</f>
        <v>#REF!</v>
      </c>
      <c s="41" t="e">
        <f>гос!F408+част!F408</f>
        <v>#REF!</v>
      </c>
      <c s="41" t="e">
        <f>гос!G408+част!G408</f>
        <v>#REF!</v>
      </c>
      <c s="41" t="e">
        <f>гос!H408+част!H408</f>
        <v>#REF!</v>
      </c>
      <c s="4"/>
      <c s="41" t="e">
        <f>гос!I408+част!I408</f>
        <v>#REF!</v>
      </c>
      <c s="41" t="e">
        <f>гос!J408+част!J408</f>
        <v>#REF!</v>
      </c>
      <c s="41" t="e">
        <f>гос!K408+част!K408</f>
        <v>#REF!</v>
      </c>
      <c s="41" t="e">
        <f>гос!L408+част!L408</f>
        <v>#REF!</v>
      </c>
      <c s="41" t="e">
        <f>гос!M408+част!M408</f>
        <v>#REF!</v>
      </c>
      <c s="41" t="e">
        <f>гос!N408+част!N408</f>
        <v>#REF!</v>
      </c>
      <c s="41" t="e">
        <f>гос!O408+част!O408</f>
        <v>#REF!</v>
      </c>
      <c s="41" t="e">
        <f>гос!P408+част!P408</f>
        <v>#REF!</v>
      </c>
      <c s="41" t="e">
        <f>гос!Q408+част!Q408</f>
        <v>#REF!</v>
      </c>
      <c s="41" t="e">
        <f>гос!R408+част!R408</f>
        <v>#REF!</v>
      </c>
      <c s="8" t="e">
        <f t="shared" si="22"/>
        <v>#REF!</v>
      </c>
      <c s="8" t="e">
        <f t="shared" si="23"/>
        <v>#REF!</v>
      </c>
      <c s="184"/>
    </row>
    <row r="409" spans="1:22" s="52" customFormat="1" ht="15">
      <c r="A409" s="5">
        <v>401</v>
      </c>
      <c s="24" t="s">
        <v>682</v>
      </c>
      <c s="24" t="s">
        <v>679</v>
      </c>
      <c s="41" t="e">
        <f>гос!D409+част!D409</f>
        <v>#REF!</v>
      </c>
      <c s="41" t="e">
        <f>гос!E409+част!E409</f>
        <v>#REF!</v>
      </c>
      <c s="41" t="e">
        <f>гос!F409+част!F409</f>
        <v>#REF!</v>
      </c>
      <c s="41" t="e">
        <f>гос!G409+част!G409</f>
        <v>#REF!</v>
      </c>
      <c s="41" t="e">
        <f>гос!H409+част!H409</f>
        <v>#REF!</v>
      </c>
      <c s="4"/>
      <c s="41" t="e">
        <f>гос!I409+част!I409</f>
        <v>#REF!</v>
      </c>
      <c s="41" t="e">
        <f>гос!J409+част!J409</f>
        <v>#REF!</v>
      </c>
      <c s="41" t="e">
        <f>гос!K409+част!K409</f>
        <v>#REF!</v>
      </c>
      <c s="41" t="e">
        <f>гос!L409+част!L409</f>
        <v>#REF!</v>
      </c>
      <c s="41" t="e">
        <f>гос!M409+част!M409</f>
        <v>#REF!</v>
      </c>
      <c s="41" t="e">
        <f>гос!N409+част!N409</f>
        <v>#REF!</v>
      </c>
      <c s="41" t="e">
        <f>гос!O409+част!O409</f>
        <v>#REF!</v>
      </c>
      <c s="41" t="e">
        <f>гос!P409+част!P409</f>
        <v>#REF!</v>
      </c>
      <c s="41" t="e">
        <f>гос!Q409+част!Q409</f>
        <v>#REF!</v>
      </c>
      <c s="41" t="e">
        <f>гос!R409+част!R409</f>
        <v>#REF!</v>
      </c>
      <c s="8" t="e">
        <f t="shared" si="22"/>
        <v>#REF!</v>
      </c>
      <c s="8" t="e">
        <f t="shared" si="23"/>
        <v>#REF!</v>
      </c>
      <c s="184"/>
    </row>
    <row r="410" spans="1:22" s="52" customFormat="1" ht="15">
      <c r="A410" s="5">
        <v>402</v>
      </c>
      <c s="24" t="s">
        <v>683</v>
      </c>
      <c s="24" t="s">
        <v>680</v>
      </c>
      <c s="41" t="e">
        <f>гос!D410+част!D410</f>
        <v>#REF!</v>
      </c>
      <c s="41" t="e">
        <f>гос!E410+част!E410</f>
        <v>#REF!</v>
      </c>
      <c s="41" t="e">
        <f>гос!F410+част!F410</f>
        <v>#REF!</v>
      </c>
      <c s="41" t="e">
        <f>гос!G410+част!G410</f>
        <v>#REF!</v>
      </c>
      <c s="41" t="e">
        <f>гос!H410+част!H410</f>
        <v>#REF!</v>
      </c>
      <c s="4" t="e">
        <f t="shared" si="21"/>
        <v>#REF!</v>
      </c>
      <c s="41" t="e">
        <f>гос!I410+част!I410</f>
        <v>#REF!</v>
      </c>
      <c s="41" t="e">
        <f>гос!J410+част!J410</f>
        <v>#REF!</v>
      </c>
      <c s="41" t="e">
        <f>гос!K410+част!K410</f>
        <v>#REF!</v>
      </c>
      <c s="41" t="e">
        <f>гос!L410+част!L410</f>
        <v>#REF!</v>
      </c>
      <c s="41" t="e">
        <f>гос!M410+част!M410</f>
        <v>#REF!</v>
      </c>
      <c s="41" t="e">
        <f>гос!N410+част!N410</f>
        <v>#REF!</v>
      </c>
      <c s="41" t="e">
        <f>гос!O410+част!O410</f>
        <v>#REF!</v>
      </c>
      <c s="41" t="e">
        <f>гос!P410+част!P410</f>
        <v>#REF!</v>
      </c>
      <c s="41" t="e">
        <f>гос!Q410+част!Q410</f>
        <v>#REF!</v>
      </c>
      <c s="41" t="e">
        <f>гос!R410+част!R410</f>
        <v>#REF!</v>
      </c>
      <c s="8" t="e">
        <f t="shared" si="22"/>
        <v>#REF!</v>
      </c>
      <c s="8" t="e">
        <f t="shared" si="23"/>
        <v>#REF!</v>
      </c>
      <c s="184"/>
    </row>
    <row r="411" spans="1:22" s="52" customFormat="1" ht="15">
      <c r="A411" s="5">
        <v>403</v>
      </c>
      <c s="24" t="s">
        <v>684</v>
      </c>
      <c s="24" t="s">
        <v>681</v>
      </c>
      <c s="41" t="e">
        <f>гос!D411+част!D411</f>
        <v>#REF!</v>
      </c>
      <c s="41" t="e">
        <f>гос!E411+част!E411</f>
        <v>#REF!</v>
      </c>
      <c s="41" t="e">
        <f>гос!F411+част!F411</f>
        <v>#REF!</v>
      </c>
      <c s="41" t="e">
        <f>гос!G411+част!G411</f>
        <v>#REF!</v>
      </c>
      <c s="41" t="e">
        <f>гос!H411+част!H411</f>
        <v>#REF!</v>
      </c>
      <c s="4"/>
      <c s="41" t="e">
        <f>гос!I411+част!I411</f>
        <v>#REF!</v>
      </c>
      <c s="41" t="e">
        <f>гос!J411+част!J411</f>
        <v>#REF!</v>
      </c>
      <c s="41" t="e">
        <f>гос!K411+част!K411</f>
        <v>#REF!</v>
      </c>
      <c s="41" t="e">
        <f>гос!L411+част!L411</f>
        <v>#REF!</v>
      </c>
      <c s="41" t="e">
        <f>гос!M411+част!M411</f>
        <v>#REF!</v>
      </c>
      <c s="41" t="e">
        <f>гос!N411+част!N411</f>
        <v>#REF!</v>
      </c>
      <c s="41" t="e">
        <f>гос!O411+част!O411</f>
        <v>#REF!</v>
      </c>
      <c s="41" t="e">
        <f>гос!P411+част!P411</f>
        <v>#REF!</v>
      </c>
      <c s="41" t="e">
        <f>гос!Q411+част!Q411</f>
        <v>#REF!</v>
      </c>
      <c s="41" t="e">
        <f>гос!R411+част!R411</f>
        <v>#REF!</v>
      </c>
      <c s="8" t="e">
        <f t="shared" si="22"/>
        <v>#REF!</v>
      </c>
      <c s="8" t="e">
        <f t="shared" si="23"/>
        <v>#REF!</v>
      </c>
      <c s="184"/>
    </row>
    <row r="412" spans="1:22" s="52" customFormat="1" ht="15">
      <c r="A412" s="5">
        <v>404</v>
      </c>
      <c s="24" t="s">
        <v>687</v>
      </c>
      <c s="24" t="s">
        <v>685</v>
      </c>
      <c s="41" t="e">
        <f>гос!D412+част!D412</f>
        <v>#REF!</v>
      </c>
      <c s="41" t="e">
        <f>гос!E412+част!E412</f>
        <v>#REF!</v>
      </c>
      <c s="41" t="e">
        <f>гос!F412+част!F412</f>
        <v>#REF!</v>
      </c>
      <c s="41" t="e">
        <f>гос!G412+част!G412</f>
        <v>#REF!</v>
      </c>
      <c s="41" t="e">
        <f>гос!H412+част!H412</f>
        <v>#REF!</v>
      </c>
      <c s="4"/>
      <c s="41" t="e">
        <f>гос!I412+част!I412</f>
        <v>#REF!</v>
      </c>
      <c s="41" t="e">
        <f>гос!J412+част!J412</f>
        <v>#REF!</v>
      </c>
      <c s="41" t="e">
        <f>гос!K412+част!K412</f>
        <v>#REF!</v>
      </c>
      <c s="41" t="e">
        <f>гос!L412+част!L412</f>
        <v>#REF!</v>
      </c>
      <c s="41" t="e">
        <f>гос!M412+част!M412</f>
        <v>#REF!</v>
      </c>
      <c s="41" t="e">
        <f>гос!N412+част!N412</f>
        <v>#REF!</v>
      </c>
      <c s="41" t="e">
        <f>гос!O412+част!O412</f>
        <v>#REF!</v>
      </c>
      <c s="41" t="e">
        <f>гос!P412+част!P412</f>
        <v>#REF!</v>
      </c>
      <c s="41" t="e">
        <f>гос!Q412+част!Q412</f>
        <v>#REF!</v>
      </c>
      <c s="41" t="e">
        <f>гос!R412+част!R412</f>
        <v>#REF!</v>
      </c>
      <c s="8" t="e">
        <f t="shared" si="22"/>
        <v>#REF!</v>
      </c>
      <c s="8" t="e">
        <f t="shared" si="23"/>
        <v>#REF!</v>
      </c>
      <c s="184"/>
    </row>
    <row r="413" spans="1:22" s="52" customFormat="1" ht="15">
      <c r="A413" s="5">
        <v>405</v>
      </c>
      <c s="24" t="s">
        <v>688</v>
      </c>
      <c s="24" t="s">
        <v>686</v>
      </c>
      <c s="41" t="e">
        <f>гос!D413+част!D413</f>
        <v>#REF!</v>
      </c>
      <c s="41" t="e">
        <f>гос!E413+част!E413</f>
        <v>#REF!</v>
      </c>
      <c s="41" t="e">
        <f>гос!F413+част!F413</f>
        <v>#REF!</v>
      </c>
      <c s="41" t="e">
        <f>гос!G413+част!G413</f>
        <v>#REF!</v>
      </c>
      <c s="41" t="e">
        <f>гос!H413+част!H413</f>
        <v>#REF!</v>
      </c>
      <c s="4"/>
      <c s="41" t="e">
        <f>гос!I413+част!I413</f>
        <v>#REF!</v>
      </c>
      <c s="41" t="e">
        <f>гос!J413+част!J413</f>
        <v>#REF!</v>
      </c>
      <c s="41" t="e">
        <f>гос!K413+част!K413</f>
        <v>#REF!</v>
      </c>
      <c s="41" t="e">
        <f>гос!L413+част!L413</f>
        <v>#REF!</v>
      </c>
      <c s="41" t="e">
        <f>гос!M413+част!M413</f>
        <v>#REF!</v>
      </c>
      <c s="41" t="e">
        <f>гос!N413+част!N413</f>
        <v>#REF!</v>
      </c>
      <c s="41" t="e">
        <f>гос!O413+част!O413</f>
        <v>#REF!</v>
      </c>
      <c s="41" t="e">
        <f>гос!P413+част!P413</f>
        <v>#REF!</v>
      </c>
      <c s="41" t="e">
        <f>гос!Q413+част!Q413</f>
        <v>#REF!</v>
      </c>
      <c s="41" t="e">
        <f>гос!R413+част!R413</f>
        <v>#REF!</v>
      </c>
      <c s="8" t="e">
        <f t="shared" si="22"/>
        <v>#REF!</v>
      </c>
      <c s="8" t="e">
        <f t="shared" si="23"/>
        <v>#REF!</v>
      </c>
      <c s="184"/>
    </row>
    <row r="414" spans="1:22" s="52" customFormat="1" ht="15">
      <c r="A414" s="5">
        <v>406</v>
      </c>
      <c s="34" t="s">
        <v>689</v>
      </c>
      <c s="34" t="s">
        <v>690</v>
      </c>
      <c s="41" t="e">
        <f>гос!D414+част!D414</f>
        <v>#REF!</v>
      </c>
      <c s="41" t="e">
        <f>гос!E414+част!E414</f>
        <v>#REF!</v>
      </c>
      <c s="41" t="e">
        <f>гос!F414+част!F414</f>
        <v>#REF!</v>
      </c>
      <c s="41" t="e">
        <f>гос!G414+част!G414</f>
        <v>#REF!</v>
      </c>
      <c s="41" t="e">
        <f>гос!H414+част!H414</f>
        <v>#REF!</v>
      </c>
      <c s="4"/>
      <c s="41" t="e">
        <f>гос!I414+част!I414</f>
        <v>#REF!</v>
      </c>
      <c s="41" t="e">
        <f>гос!J414+част!J414</f>
        <v>#REF!</v>
      </c>
      <c s="41" t="e">
        <f>гос!K414+част!K414</f>
        <v>#REF!</v>
      </c>
      <c s="41" t="e">
        <f>гос!L414+част!L414</f>
        <v>#REF!</v>
      </c>
      <c s="41" t="e">
        <f>гос!M414+част!M414</f>
        <v>#REF!</v>
      </c>
      <c s="41" t="e">
        <f>гос!N414+част!N414</f>
        <v>#REF!</v>
      </c>
      <c s="41" t="e">
        <f>гос!O414+част!O414</f>
        <v>#REF!</v>
      </c>
      <c s="41" t="e">
        <f>гос!P414+част!P414</f>
        <v>#REF!</v>
      </c>
      <c s="41" t="e">
        <f>гос!Q414+част!Q414</f>
        <v>#REF!</v>
      </c>
      <c s="41" t="e">
        <f>гос!R414+част!R414</f>
        <v>#REF!</v>
      </c>
      <c s="8" t="e">
        <f t="shared" si="22"/>
        <v>#REF!</v>
      </c>
      <c s="8" t="e">
        <f t="shared" si="23"/>
        <v>#REF!</v>
      </c>
      <c s="184"/>
    </row>
    <row r="415" spans="1:22" s="47" customFormat="1" ht="15">
      <c r="A415" s="20"/>
      <c s="21"/>
      <c s="21" t="s">
        <v>674</v>
      </c>
      <c s="22" t="e">
        <f>SUM(D9:D414)</f>
        <v>#REF!</v>
      </c>
      <c s="22" t="e">
        <f t="shared" si="24" ref="E415:S415">SUM(E9:E414)</f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4" t="e">
        <f t="shared" si="21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 t="shared" si="24"/>
        <v>#REF!</v>
      </c>
      <c s="22" t="e">
        <f>SUM(T9:T414)</f>
        <v>#REF!</v>
      </c>
      <c s="22" t="e">
        <f>SUM(U9:U414)</f>
        <v>#REF!</v>
      </c>
      <c s="185"/>
    </row>
    <row r="416" spans="6:18" ht="15">
      <c r="F416" s="55" t="e">
        <f>F415*100/D415</f>
        <v>#REF!</v>
      </c>
      <c s="55" t="e">
        <f>G415*100/E415</f>
        <v>#REF!</v>
      </c>
      <c r="N416" s="55"/>
      <c r="R416" s="55"/>
    </row>
    <row r="417" spans="1:19" s="52" customFormat="1" ht="15">
      <c r="A417" s="33"/>
      <c s="32"/>
      <c s="32"/>
      <c s="53"/>
      <c s="53"/>
      <c s="53"/>
      <c s="53"/>
      <c s="53"/>
      <c s="53"/>
      <c s="53"/>
      <c s="53"/>
      <c s="53"/>
      <c s="53"/>
      <c s="53"/>
      <c s="53"/>
      <c s="53"/>
      <c s="53"/>
      <c s="53"/>
      <c s="53"/>
    </row>
    <row r="418" spans="1:3" ht="15">
      <c r="A418" s="33"/>
      <c s="32"/>
      <c s="31"/>
    </row>
    <row r="419" spans="1:21" ht="15">
      <c r="A419" s="33"/>
      <c s="87">
        <v>1</v>
      </c>
      <c s="88" t="s">
        <v>720</v>
      </c>
      <c s="84" t="e">
        <f>SUM(D9:D42)</f>
        <v>#REF!</v>
      </c>
      <c s="84" t="e">
        <f t="shared" si="25" ref="E419:U419">SUM(E9:E42)</f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/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  <c s="84" t="e">
        <f t="shared" si="25"/>
        <v>#REF!</v>
      </c>
    </row>
    <row r="420" spans="1:21" ht="15">
      <c r="A420" s="33"/>
      <c s="87">
        <v>2</v>
      </c>
      <c s="88" t="s">
        <v>721</v>
      </c>
      <c s="84" t="e">
        <f>SUM(D43:D100)</f>
        <v>#REF!</v>
      </c>
      <c s="84" t="e">
        <f t="shared" si="26" ref="E420:U420">SUM(E43:E100)</f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/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  <c s="84" t="e">
        <f t="shared" si="26"/>
        <v>#REF!</v>
      </c>
    </row>
    <row r="421" spans="1:21" ht="15">
      <c r="A421" s="33"/>
      <c s="87">
        <v>3</v>
      </c>
      <c s="88" t="s">
        <v>722</v>
      </c>
      <c s="84" t="e">
        <f>SUM(D101:D106)</f>
        <v>#REF!</v>
      </c>
      <c s="84" t="e">
        <f t="shared" si="27" ref="E421:U421">SUM(E101:E106)</f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/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  <c s="84" t="e">
        <f t="shared" si="27"/>
        <v>#REF!</v>
      </c>
    </row>
    <row r="422" spans="1:21" ht="15">
      <c r="A422" s="33"/>
      <c s="87">
        <v>4</v>
      </c>
      <c s="88" t="s">
        <v>723</v>
      </c>
      <c s="84" t="e">
        <f>SUM(D107:D128)</f>
        <v>#REF!</v>
      </c>
      <c s="84" t="e">
        <f t="shared" si="28" ref="E422:U422">SUM(E107:E128)</f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/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  <c s="84" t="e">
        <f t="shared" si="28"/>
        <v>#REF!</v>
      </c>
    </row>
    <row r="423" spans="1:21" ht="15">
      <c r="A423" s="33"/>
      <c s="87">
        <v>5</v>
      </c>
      <c s="88" t="s">
        <v>724</v>
      </c>
      <c s="84" t="e">
        <f>SUM(D129:D137)</f>
        <v>#REF!</v>
      </c>
      <c s="84" t="e">
        <f t="shared" si="29" ref="E423:U423">SUM(E129:E137)</f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/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  <c s="84" t="e">
        <f t="shared" si="29"/>
        <v>#REF!</v>
      </c>
    </row>
    <row r="424" spans="1:21" ht="15">
      <c r="A424" s="33"/>
      <c s="87">
        <v>6</v>
      </c>
      <c s="88" t="s">
        <v>725</v>
      </c>
      <c s="84" t="e">
        <f>SUM(D138:D150)</f>
        <v>#REF!</v>
      </c>
      <c s="84" t="e">
        <f t="shared" si="30" ref="E424:U424">SUM(E138:E150)</f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/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  <c s="84" t="e">
        <f t="shared" si="30"/>
        <v>#REF!</v>
      </c>
    </row>
    <row r="425" spans="1:21" ht="30">
      <c r="A425" s="33"/>
      <c s="87">
        <v>7</v>
      </c>
      <c s="88" t="s">
        <v>726</v>
      </c>
      <c s="84" t="e">
        <f>SUM(D151:D329)</f>
        <v>#REF!</v>
      </c>
      <c s="84" t="e">
        <f t="shared" si="31" ref="E425:U425">SUM(E151:E329)</f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/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  <c s="84" t="e">
        <f t="shared" si="31"/>
        <v>#REF!</v>
      </c>
    </row>
    <row r="426" spans="1:21" ht="30">
      <c r="A426" s="33"/>
      <c s="87">
        <v>8</v>
      </c>
      <c s="88" t="s">
        <v>727</v>
      </c>
      <c s="84" t="e">
        <f>SUM(D330:D358)</f>
        <v>#REF!</v>
      </c>
      <c s="84" t="e">
        <f t="shared" si="32" ref="E426:U426">SUM(E330:E358)</f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/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  <c s="84" t="e">
        <f t="shared" si="32"/>
        <v>#REF!</v>
      </c>
    </row>
    <row r="427" spans="1:22" s="48" customFormat="1" ht="15">
      <c r="A427" s="33"/>
      <c s="87">
        <v>9</v>
      </c>
      <c s="88" t="s">
        <v>728</v>
      </c>
      <c s="84" t="e">
        <f>SUM(D359:D379)</f>
        <v>#REF!</v>
      </c>
      <c s="84" t="e">
        <f t="shared" si="33" ref="E427:U427">SUM(E359:E379)</f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/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84" t="e">
        <f t="shared" si="33"/>
        <v>#REF!</v>
      </c>
      <c s="45"/>
    </row>
    <row r="428" spans="1:22" s="48" customFormat="1" ht="15">
      <c r="A428" s="33"/>
      <c s="87">
        <v>10</v>
      </c>
      <c s="88" t="s">
        <v>729</v>
      </c>
      <c s="84" t="e">
        <f>SUM(D380:D413)</f>
        <v>#REF!</v>
      </c>
      <c s="84" t="e">
        <f t="shared" si="34" ref="E428:U428">SUM(E380:E413)</f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/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84" t="e">
        <f t="shared" si="34"/>
        <v>#REF!</v>
      </c>
      <c s="45"/>
    </row>
    <row r="429" spans="1:21" s="47" customFormat="1" ht="15">
      <c r="A429" s="89"/>
      <c s="30"/>
      <c s="90" t="s">
        <v>674</v>
      </c>
      <c s="22" t="e">
        <f>SUM(D419:D428)</f>
        <v>#REF!</v>
      </c>
      <c s="22" t="e">
        <f t="shared" si="35" ref="E429:U429">SUM(E419:E428)</f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/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  <c s="22" t="e">
        <f t="shared" si="35"/>
        <v>#REF!</v>
      </c>
    </row>
  </sheetData>
  <mergeCells count="21">
    <mergeCell ref="V8:V415"/>
    <mergeCell ref="B28:B29"/>
    <mergeCell ref="B30:B31"/>
    <mergeCell ref="B32:B33"/>
    <mergeCell ref="B34:B35"/>
    <mergeCell ref="V6:V7"/>
    <mergeCell ref="A4:U4"/>
    <mergeCell ref="E5:M5"/>
    <mergeCell ref="T5:U5"/>
    <mergeCell ref="A6:A7"/>
    <mergeCell ref="B6:B7"/>
    <mergeCell ref="C6:C7"/>
    <mergeCell ref="D6:E6"/>
    <mergeCell ref="F6:G6"/>
    <mergeCell ref="H6:H7"/>
    <mergeCell ref="J6:K6"/>
    <mergeCell ref="L6:M6"/>
    <mergeCell ref="N6:O6"/>
    <mergeCell ref="P6:Q6"/>
    <mergeCell ref="R6:S6"/>
    <mergeCell ref="T6:U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FF00"/>
  </sheetPr>
  <dimension ref="A4:U429"/>
  <sheetViews>
    <sheetView workbookViewId="0" topLeftCell="A1">
      <pane xSplit="3" ySplit="8" topLeftCell="D45" activePane="bottomRight" state="frozen"/>
      <selection pane="topLeft" activeCell="A1" sqref="A1"/>
      <selection pane="bottomLeft" activeCell="A7" sqref="A7"/>
      <selection pane="topRight" activeCell="D1" sqref="D1"/>
      <selection pane="bottomRight" activeCell="A53" sqref="A53:XFD53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44</v>
      </c>
      <c s="4">
        <f t="shared" si="0" ref="E8:T8">SUM(E9:E407)</f>
        <v>44</v>
      </c>
      <c s="4">
        <f t="shared" si="0"/>
        <v>3</v>
      </c>
      <c s="4">
        <f t="shared" si="0"/>
        <v>3</v>
      </c>
      <c s="4">
        <f t="shared" si="0"/>
        <v>0</v>
      </c>
      <c s="4">
        <f>SUM(I9:I407)</f>
        <v>20</v>
      </c>
      <c s="4">
        <f t="shared" si="0"/>
        <v>20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21</v>
      </c>
      <c s="4">
        <f t="shared" si="0"/>
        <v>21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>
        <v>4</v>
      </c>
      <c s="26">
        <v>4</v>
      </c>
      <c s="26"/>
      <c s="26"/>
      <c s="26">
        <v>0</v>
      </c>
      <c s="26">
        <v>4</v>
      </c>
      <c s="26">
        <v>4</v>
      </c>
      <c s="26">
        <v>0</v>
      </c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>
        <v>2</v>
      </c>
      <c s="26">
        <v>2</v>
      </c>
      <c s="26"/>
      <c s="26"/>
      <c s="26"/>
      <c s="26">
        <v>1</v>
      </c>
      <c s="26">
        <v>1</v>
      </c>
      <c s="26"/>
      <c s="26"/>
      <c s="26"/>
      <c s="26"/>
      <c s="26"/>
      <c s="26"/>
      <c s="26"/>
      <c s="26"/>
      <c s="8">
        <f t="shared" si="1"/>
        <v>1</v>
      </c>
      <c s="8">
        <f t="shared" si="1"/>
        <v>1</v>
      </c>
      <c s="184"/>
    </row>
    <row r="55" spans="1:21" ht="25.5">
      <c r="A55" s="5">
        <v>47</v>
      </c>
      <c s="68" t="s">
        <v>86</v>
      </c>
      <c s="68" t="s">
        <v>87</v>
      </c>
      <c s="26">
        <v>8</v>
      </c>
      <c s="26">
        <v>8</v>
      </c>
      <c s="26">
        <v>2</v>
      </c>
      <c s="26">
        <v>2</v>
      </c>
      <c s="26"/>
      <c s="26">
        <v>4</v>
      </c>
      <c s="26">
        <v>4</v>
      </c>
      <c s="26"/>
      <c s="26"/>
      <c s="26"/>
      <c s="26"/>
      <c s="26"/>
      <c s="26"/>
      <c s="26"/>
      <c s="26"/>
      <c s="8">
        <f t="shared" si="1"/>
        <v>2</v>
      </c>
      <c s="8">
        <f t="shared" si="1"/>
        <v>2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76">
        <v>2150300</v>
      </c>
      <c s="77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>
        <v>6</v>
      </c>
      <c s="26">
        <v>6</v>
      </c>
      <c s="26"/>
      <c s="26"/>
      <c s="26"/>
      <c s="26">
        <v>3</v>
      </c>
      <c s="26">
        <v>3</v>
      </c>
      <c s="26"/>
      <c s="26"/>
      <c s="26"/>
      <c s="26"/>
      <c s="26"/>
      <c s="26"/>
      <c s="26"/>
      <c s="26"/>
      <c s="8">
        <f t="shared" si="1"/>
        <v>3</v>
      </c>
      <c s="8">
        <f t="shared" si="1"/>
        <v>3</v>
      </c>
      <c s="184"/>
    </row>
    <row r="61" spans="1:21" ht="25.5">
      <c r="A61" s="5">
        <v>53</v>
      </c>
      <c s="68" t="s">
        <v>96</v>
      </c>
      <c s="68" t="s">
        <v>97</v>
      </c>
      <c s="26">
        <v>13</v>
      </c>
      <c s="26">
        <v>13</v>
      </c>
      <c s="26">
        <v>1</v>
      </c>
      <c s="26">
        <v>1</v>
      </c>
      <c s="26"/>
      <c s="26">
        <v>2</v>
      </c>
      <c s="26">
        <v>2</v>
      </c>
      <c s="26"/>
      <c s="26"/>
      <c s="26"/>
      <c s="26"/>
      <c s="26"/>
      <c s="26"/>
      <c s="26"/>
      <c s="26"/>
      <c s="8">
        <f t="shared" si="1"/>
        <v>10</v>
      </c>
      <c s="8">
        <f t="shared" si="1"/>
        <v>10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>
        <v>11</v>
      </c>
      <c s="26">
        <v>11</v>
      </c>
      <c s="26"/>
      <c s="26"/>
      <c s="26"/>
      <c s="26">
        <v>6</v>
      </c>
      <c s="26">
        <v>6</v>
      </c>
      <c s="26"/>
      <c s="26"/>
      <c s="26"/>
      <c s="26"/>
      <c s="26"/>
      <c s="26"/>
      <c s="26"/>
      <c s="26"/>
      <c s="8">
        <f t="shared" si="1"/>
        <v>5</v>
      </c>
      <c s="8">
        <f t="shared" si="1"/>
        <v>5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44</v>
      </c>
      <c s="20"/>
      <c s="22">
        <f>SUM(F9:F414)</f>
        <v>3</v>
      </c>
      <c s="22">
        <f t="shared" si="9" ref="G415:L415">SUM(G9:G414)</f>
        <v>3</v>
      </c>
      <c s="22">
        <f t="shared" si="9"/>
        <v>0</v>
      </c>
      <c s="22">
        <f t="shared" si="9"/>
        <v>20</v>
      </c>
      <c s="22">
        <f t="shared" si="9"/>
        <v>20</v>
      </c>
      <c s="22">
        <f t="shared" si="9"/>
        <v>0</v>
      </c>
      <c s="22">
        <f t="shared" si="9"/>
        <v>0</v>
      </c>
      <c s="22">
        <f>SUM(M9:M414)</f>
        <v>0</v>
      </c>
      <c s="22">
        <f t="shared" si="10" ref="N415:R415">SUM(N9:N414)</f>
        <v>0</v>
      </c>
      <c s="22">
        <f t="shared" si="10"/>
        <v>0</v>
      </c>
      <c s="22">
        <f t="shared" si="10"/>
        <v>0</v>
      </c>
      <c s="22">
        <f t="shared" si="10"/>
        <v>0</v>
      </c>
      <c s="22">
        <f t="shared" si="10"/>
        <v>0</v>
      </c>
      <c s="22">
        <f>SUM(S9:S414)</f>
        <v>21</v>
      </c>
      <c s="22">
        <f>SUM(T9:T414)</f>
        <v>21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62" activePane="bottomRight" state="frozen"/>
      <selection pane="topLeft" activeCell="A1" sqref="A1"/>
      <selection pane="bottomLeft" activeCell="A7" sqref="A7"/>
      <selection pane="topRight" activeCell="D1" sqref="D1"/>
      <selection pane="bottomRight" activeCell="S86" sqref="S86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79</v>
      </c>
      <c s="4">
        <f t="shared" si="0" ref="E8:T8">SUM(E9:E407)</f>
        <v>79</v>
      </c>
      <c s="4">
        <f t="shared" si="0"/>
        <v>49</v>
      </c>
      <c s="4">
        <f t="shared" si="0"/>
        <v>49</v>
      </c>
      <c s="4">
        <f t="shared" si="0"/>
        <v>49</v>
      </c>
      <c s="4">
        <f>SUM(I9:I407)</f>
        <v>12</v>
      </c>
      <c s="4">
        <f t="shared" si="0"/>
        <v>12</v>
      </c>
      <c s="4">
        <f t="shared" si="0"/>
        <v>1</v>
      </c>
      <c s="4">
        <f t="shared" si="0"/>
        <v>1</v>
      </c>
      <c s="4">
        <f t="shared" si="0"/>
        <v>5</v>
      </c>
      <c s="4">
        <f t="shared" si="0"/>
        <v>5</v>
      </c>
      <c s="4">
        <f t="shared" si="0"/>
        <v>0</v>
      </c>
      <c s="4">
        <f t="shared" si="0"/>
        <v>0</v>
      </c>
      <c s="4">
        <f t="shared" si="0"/>
        <v>11</v>
      </c>
      <c s="4">
        <f t="shared" si="0"/>
        <v>11</v>
      </c>
      <c s="4">
        <f t="shared" si="0"/>
        <v>1</v>
      </c>
      <c s="4">
        <f t="shared" si="0"/>
        <v>1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62">
        <v>24</v>
      </c>
      <c s="62">
        <v>24</v>
      </c>
      <c s="62">
        <v>17</v>
      </c>
      <c s="62">
        <v>17</v>
      </c>
      <c s="62">
        <v>17</v>
      </c>
      <c s="62">
        <v>3</v>
      </c>
      <c s="62">
        <v>3</v>
      </c>
      <c s="62"/>
      <c s="62"/>
      <c s="62"/>
      <c s="62"/>
      <c s="62"/>
      <c s="62"/>
      <c s="62">
        <v>4</v>
      </c>
      <c s="62">
        <v>4</v>
      </c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.75">
      <c r="A15" s="5">
        <v>7</v>
      </c>
      <c s="68" t="s">
        <v>23</v>
      </c>
      <c s="68" t="s">
        <v>24</v>
      </c>
      <c s="62">
        <v>21</v>
      </c>
      <c s="62">
        <v>21</v>
      </c>
      <c s="62">
        <v>9</v>
      </c>
      <c s="62">
        <v>9</v>
      </c>
      <c s="62">
        <v>9</v>
      </c>
      <c s="62">
        <v>8</v>
      </c>
      <c s="62">
        <v>8</v>
      </c>
      <c s="62"/>
      <c s="62"/>
      <c s="62">
        <v>2</v>
      </c>
      <c s="62">
        <v>2</v>
      </c>
      <c s="62"/>
      <c s="62"/>
      <c s="62">
        <v>2</v>
      </c>
      <c s="62">
        <v>2</v>
      </c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62">
        <v>6</v>
      </c>
      <c s="62">
        <v>6</v>
      </c>
      <c s="62">
        <v>5</v>
      </c>
      <c s="62">
        <v>5</v>
      </c>
      <c s="62">
        <v>5</v>
      </c>
      <c s="62"/>
      <c s="62"/>
      <c s="62"/>
      <c s="62"/>
      <c s="62"/>
      <c s="62"/>
      <c s="62"/>
      <c s="62"/>
      <c s="62">
        <v>1</v>
      </c>
      <c s="62">
        <v>1</v>
      </c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62">
        <v>9</v>
      </c>
      <c s="62">
        <v>9</v>
      </c>
      <c s="62">
        <v>7</v>
      </c>
      <c s="62">
        <v>7</v>
      </c>
      <c s="62">
        <v>7</v>
      </c>
      <c s="62"/>
      <c s="62"/>
      <c s="62">
        <v>1</v>
      </c>
      <c s="62">
        <v>1</v>
      </c>
      <c s="62"/>
      <c s="62"/>
      <c s="62"/>
      <c s="62"/>
      <c s="62">
        <v>1</v>
      </c>
      <c s="62">
        <v>1</v>
      </c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62">
        <v>19</v>
      </c>
      <c s="62">
        <v>19</v>
      </c>
      <c s="62">
        <v>11</v>
      </c>
      <c s="62">
        <v>11</v>
      </c>
      <c s="62">
        <v>11</v>
      </c>
      <c s="62">
        <v>1</v>
      </c>
      <c s="62">
        <v>1</v>
      </c>
      <c s="62"/>
      <c s="62"/>
      <c s="62">
        <v>3</v>
      </c>
      <c s="62">
        <v>3</v>
      </c>
      <c s="62"/>
      <c s="62"/>
      <c s="62">
        <v>3</v>
      </c>
      <c s="62">
        <v>3</v>
      </c>
      <c s="8">
        <f t="shared" si="2"/>
        <v>1</v>
      </c>
      <c s="8">
        <f t="shared" si="2"/>
        <v>1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79</v>
      </c>
      <c s="20"/>
      <c s="22">
        <f>SUM(F9:F414)</f>
        <v>49</v>
      </c>
      <c s="22">
        <f t="shared" si="9" ref="G415:L415">SUM(G9:G414)</f>
        <v>49</v>
      </c>
      <c s="22">
        <f t="shared" si="9"/>
        <v>49</v>
      </c>
      <c s="22">
        <f t="shared" si="9"/>
        <v>12</v>
      </c>
      <c s="22">
        <f t="shared" si="9"/>
        <v>12</v>
      </c>
      <c s="22">
        <f t="shared" si="9"/>
        <v>1</v>
      </c>
      <c s="22">
        <f t="shared" si="9"/>
        <v>1</v>
      </c>
      <c s="22">
        <f>SUM(M9:M414)</f>
        <v>5</v>
      </c>
      <c s="22">
        <f t="shared" si="10" ref="N415:R415">SUM(N9:N414)</f>
        <v>5</v>
      </c>
      <c s="22">
        <f t="shared" si="10"/>
        <v>0</v>
      </c>
      <c s="22">
        <f t="shared" si="10"/>
        <v>0</v>
      </c>
      <c s="22">
        <f t="shared" si="10"/>
        <v>11</v>
      </c>
      <c s="22">
        <f t="shared" si="10"/>
        <v>11</v>
      </c>
      <c s="22">
        <f>SUM(S9:S414)</f>
        <v>1</v>
      </c>
      <c s="22">
        <f>SUM(T9:T414)</f>
        <v>1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408" activePane="bottomRight" state="frozen"/>
      <selection pane="topLeft" activeCell="A1" sqref="A1"/>
      <selection pane="bottomLeft" activeCell="A7" sqref="A7"/>
      <selection pane="topRight" activeCell="D1" sqref="D1"/>
      <selection pane="bottomRight" activeCell="I350" sqref="I35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103</v>
      </c>
      <c s="4">
        <f t="shared" si="0" ref="E8:T8">SUM(E9:E407)</f>
        <v>89</v>
      </c>
      <c s="4">
        <f t="shared" si="0"/>
        <v>74</v>
      </c>
      <c s="4">
        <f t="shared" si="0"/>
        <v>60</v>
      </c>
      <c s="4">
        <f t="shared" si="0"/>
        <v>35</v>
      </c>
      <c s="4">
        <f>SUM(I9:I407)</f>
        <v>0</v>
      </c>
      <c s="4">
        <f t="shared" si="0"/>
        <v>0</v>
      </c>
      <c s="4">
        <f t="shared" si="0"/>
        <v>16</v>
      </c>
      <c s="4">
        <f t="shared" si="0"/>
        <v>16</v>
      </c>
      <c s="4">
        <f t="shared" si="0"/>
        <v>10</v>
      </c>
      <c s="4">
        <f t="shared" si="0"/>
        <v>10</v>
      </c>
      <c s="4">
        <f t="shared" si="0"/>
        <v>0</v>
      </c>
      <c s="4">
        <f t="shared" si="0"/>
        <v>0</v>
      </c>
      <c s="4">
        <f t="shared" si="0"/>
        <v>3</v>
      </c>
      <c s="4">
        <f t="shared" si="0"/>
        <v>3</v>
      </c>
      <c s="4">
        <f t="shared" si="0"/>
        <v>0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38"/>
      <c s="37"/>
      <c s="38"/>
      <c s="37"/>
      <c s="37"/>
      <c s="38"/>
      <c s="37"/>
      <c s="38"/>
      <c s="37"/>
      <c s="38"/>
      <c s="37"/>
      <c s="38"/>
      <c s="36"/>
      <c s="38"/>
      <c s="37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40"/>
      <c s="39"/>
      <c s="40"/>
      <c s="39"/>
      <c s="39"/>
      <c s="40"/>
      <c s="39"/>
      <c s="39"/>
      <c s="39"/>
      <c s="40"/>
      <c s="39"/>
      <c s="40"/>
      <c s="39"/>
      <c s="40"/>
      <c s="39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35"/>
      <c s="36"/>
      <c s="35"/>
      <c s="36"/>
      <c s="36"/>
      <c s="38"/>
      <c s="37"/>
      <c s="35"/>
      <c s="36"/>
      <c s="35"/>
      <c s="36"/>
      <c s="35"/>
      <c s="36"/>
      <c s="35"/>
      <c s="36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40"/>
      <c s="39"/>
      <c s="40"/>
      <c s="39"/>
      <c s="39"/>
      <c s="40"/>
      <c s="39"/>
      <c s="39"/>
      <c s="39"/>
      <c s="40"/>
      <c s="39"/>
      <c s="40"/>
      <c s="39"/>
      <c s="40"/>
      <c s="39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>
        <v>31</v>
      </c>
      <c s="26">
        <v>24</v>
      </c>
      <c s="26">
        <v>17</v>
      </c>
      <c s="26">
        <v>10</v>
      </c>
      <c s="26">
        <v>7</v>
      </c>
      <c s="26">
        <v>0</v>
      </c>
      <c s="26">
        <v>0</v>
      </c>
      <c s="26">
        <v>11</v>
      </c>
      <c s="26">
        <v>11</v>
      </c>
      <c s="26">
        <v>3</v>
      </c>
      <c s="26">
        <v>3</v>
      </c>
      <c s="26">
        <v>0</v>
      </c>
      <c s="26">
        <v>0</v>
      </c>
      <c s="26">
        <v>0</v>
      </c>
      <c s="26">
        <v>0</v>
      </c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54">
        <v>28</v>
      </c>
      <c s="54">
        <v>24</v>
      </c>
      <c s="54">
        <v>17</v>
      </c>
      <c s="54">
        <v>13</v>
      </c>
      <c s="54">
        <v>10</v>
      </c>
      <c s="54">
        <v>0</v>
      </c>
      <c s="54">
        <v>0</v>
      </c>
      <c s="54">
        <v>5</v>
      </c>
      <c s="54">
        <v>5</v>
      </c>
      <c s="54">
        <v>6</v>
      </c>
      <c s="54">
        <v>6</v>
      </c>
      <c s="54">
        <v>0</v>
      </c>
      <c s="54">
        <v>0</v>
      </c>
      <c s="54">
        <v>0</v>
      </c>
      <c s="54">
        <v>0</v>
      </c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54">
        <v>16</v>
      </c>
      <c s="54">
        <v>16</v>
      </c>
      <c s="54">
        <v>13</v>
      </c>
      <c s="54">
        <v>13</v>
      </c>
      <c s="54">
        <v>6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3</v>
      </c>
      <c s="54">
        <v>3</v>
      </c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35"/>
      <c s="36"/>
      <c s="35"/>
      <c s="36"/>
      <c s="36"/>
      <c s="35"/>
      <c s="36"/>
      <c s="35"/>
      <c s="36"/>
      <c s="35"/>
      <c s="36"/>
      <c s="35"/>
      <c s="36"/>
      <c s="36"/>
      <c s="36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54">
        <v>28</v>
      </c>
      <c s="54">
        <v>25</v>
      </c>
      <c s="54">
        <v>27</v>
      </c>
      <c s="54">
        <v>24</v>
      </c>
      <c s="54">
        <v>12</v>
      </c>
      <c s="54">
        <v>0</v>
      </c>
      <c s="54">
        <v>0</v>
      </c>
      <c s="54">
        <v>0</v>
      </c>
      <c s="54">
        <v>0</v>
      </c>
      <c s="54">
        <v>1</v>
      </c>
      <c s="54">
        <v>1</v>
      </c>
      <c s="54">
        <v>0</v>
      </c>
      <c s="54">
        <v>0</v>
      </c>
      <c s="54">
        <v>0</v>
      </c>
      <c s="54">
        <v>0</v>
      </c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103</v>
      </c>
      <c s="20"/>
      <c s="22">
        <f>SUM(F9:F414)</f>
        <v>74</v>
      </c>
      <c s="22">
        <f t="shared" si="9" ref="G415:L415">SUM(G9:G414)</f>
        <v>60</v>
      </c>
      <c s="22">
        <f t="shared" si="9"/>
        <v>35</v>
      </c>
      <c s="22">
        <f t="shared" si="9"/>
        <v>0</v>
      </c>
      <c s="22">
        <f t="shared" si="9"/>
        <v>0</v>
      </c>
      <c s="22">
        <f t="shared" si="9"/>
        <v>16</v>
      </c>
      <c s="22">
        <f t="shared" si="9"/>
        <v>16</v>
      </c>
      <c s="22">
        <f>SUM(M9:M414)</f>
        <v>10</v>
      </c>
      <c s="22">
        <f t="shared" si="10" ref="N415:R415">SUM(N9:N414)</f>
        <v>10</v>
      </c>
      <c s="22">
        <f t="shared" si="10"/>
        <v>0</v>
      </c>
      <c s="22">
        <f t="shared" si="10"/>
        <v>0</v>
      </c>
      <c s="22">
        <f t="shared" si="10"/>
        <v>3</v>
      </c>
      <c s="22">
        <f t="shared" si="10"/>
        <v>3</v>
      </c>
      <c s="22">
        <f>SUM(S9:S414)</f>
        <v>0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54" activePane="bottomRight" state="frozen"/>
      <selection pane="topLeft" activeCell="A1" sqref="A1"/>
      <selection pane="bottomLeft" activeCell="A7" sqref="A7"/>
      <selection pane="topRight" activeCell="D1" sqref="D1"/>
      <selection pane="bottomRight" activeCell="A373" sqref="A373:XFD373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533</v>
      </c>
      <c s="4">
        <f t="shared" si="0" ref="E8:T8">SUM(E9:E407)</f>
        <v>335</v>
      </c>
      <c s="4">
        <f t="shared" si="0"/>
        <v>285</v>
      </c>
      <c s="4">
        <f t="shared" si="0"/>
        <v>214</v>
      </c>
      <c s="4">
        <f t="shared" si="0"/>
        <v>0</v>
      </c>
      <c s="4">
        <f>SUM(I9:I407)</f>
        <v>25</v>
      </c>
      <c s="4">
        <f t="shared" si="0"/>
        <v>17</v>
      </c>
      <c s="4">
        <f t="shared" si="0"/>
        <v>1</v>
      </c>
      <c s="4">
        <f t="shared" si="0"/>
        <v>0</v>
      </c>
      <c s="4">
        <f t="shared" si="0"/>
        <v>14</v>
      </c>
      <c s="4">
        <f t="shared" si="0"/>
        <v>8</v>
      </c>
      <c s="4">
        <f t="shared" si="0"/>
        <v>0</v>
      </c>
      <c s="4">
        <f t="shared" si="0"/>
        <v>0</v>
      </c>
      <c s="4">
        <f t="shared" si="0"/>
        <v>36</v>
      </c>
      <c s="4">
        <f t="shared" si="0"/>
        <v>29</v>
      </c>
      <c s="4">
        <f t="shared" si="0"/>
        <v>172</v>
      </c>
      <c s="4">
        <f t="shared" si="0"/>
        <v>67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s="125" customFormat="1" ht="15">
      <c r="A361" s="123">
        <v>353</v>
      </c>
      <c s="17" t="s">
        <v>593</v>
      </c>
      <c s="17" t="s">
        <v>594</v>
      </c>
      <c s="106">
        <v>48</v>
      </c>
      <c s="106">
        <v>22</v>
      </c>
      <c s="106">
        <v>30</v>
      </c>
      <c s="106">
        <v>10</v>
      </c>
      <c s="106"/>
      <c s="106">
        <v>0</v>
      </c>
      <c s="106">
        <v>0</v>
      </c>
      <c s="106"/>
      <c s="106"/>
      <c s="106">
        <v>0</v>
      </c>
      <c s="106">
        <v>0</v>
      </c>
      <c s="106"/>
      <c s="106"/>
      <c s="106">
        <v>1</v>
      </c>
      <c s="106">
        <v>1</v>
      </c>
      <c s="8">
        <f t="shared" si="6"/>
        <v>17</v>
      </c>
      <c s="8">
        <f t="shared" si="6"/>
        <v>11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s="133" customFormat="1" ht="15">
      <c r="A366" s="130">
        <v>358</v>
      </c>
      <c s="131" t="s">
        <v>601</v>
      </c>
      <c s="131" t="s">
        <v>602</v>
      </c>
      <c s="64">
        <v>124</v>
      </c>
      <c s="64">
        <v>81</v>
      </c>
      <c s="64">
        <v>61</v>
      </c>
      <c s="64">
        <v>44</v>
      </c>
      <c s="64"/>
      <c s="64">
        <v>10</v>
      </c>
      <c s="64">
        <v>6</v>
      </c>
      <c s="64"/>
      <c s="64"/>
      <c s="64">
        <v>5</v>
      </c>
      <c s="64">
        <v>3</v>
      </c>
      <c s="64"/>
      <c s="64"/>
      <c s="64">
        <v>10</v>
      </c>
      <c s="64">
        <v>10</v>
      </c>
      <c s="132">
        <f t="shared" si="6"/>
        <v>38</v>
      </c>
      <c s="132">
        <v>18</v>
      </c>
      <c s="184"/>
    </row>
    <row r="367" spans="1:21" s="133" customFormat="1" ht="15">
      <c r="A367" s="130">
        <v>359</v>
      </c>
      <c s="134">
        <v>9130100</v>
      </c>
      <c s="135" t="s">
        <v>603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68" spans="1:21" s="133" customFormat="1" ht="15">
      <c r="A368" s="130">
        <v>360</v>
      </c>
      <c s="131" t="s">
        <v>604</v>
      </c>
      <c s="131" t="s">
        <v>605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69" spans="1:21" s="133" customFormat="1" ht="15">
      <c r="A369" s="130">
        <v>361</v>
      </c>
      <c s="131" t="s">
        <v>606</v>
      </c>
      <c s="131" t="s">
        <v>607</v>
      </c>
      <c s="64">
        <v>6</v>
      </c>
      <c s="64">
        <v>6</v>
      </c>
      <c s="64">
        <v>6</v>
      </c>
      <c s="64">
        <v>6</v>
      </c>
      <c s="64"/>
      <c s="64">
        <v>0</v>
      </c>
      <c s="64">
        <v>0</v>
      </c>
      <c s="64"/>
      <c s="64"/>
      <c s="64">
        <v>0</v>
      </c>
      <c s="64">
        <v>0</v>
      </c>
      <c s="64"/>
      <c s="64"/>
      <c s="64">
        <v>0</v>
      </c>
      <c s="64">
        <v>0</v>
      </c>
      <c s="132">
        <f t="shared" si="6"/>
        <v>0</v>
      </c>
      <c s="132">
        <f t="shared" si="6"/>
        <v>0</v>
      </c>
      <c s="184"/>
    </row>
    <row r="370" spans="1:21" s="133" customFormat="1" ht="15">
      <c r="A370" s="130">
        <v>362</v>
      </c>
      <c s="131" t="s">
        <v>608</v>
      </c>
      <c s="131" t="s">
        <v>609</v>
      </c>
      <c s="64">
        <v>188</v>
      </c>
      <c s="64">
        <v>96</v>
      </c>
      <c s="64">
        <v>77</v>
      </c>
      <c s="64">
        <v>67</v>
      </c>
      <c s="64"/>
      <c s="64">
        <v>8</v>
      </c>
      <c s="64">
        <v>4</v>
      </c>
      <c s="64">
        <v>1</v>
      </c>
      <c s="64"/>
      <c s="64">
        <v>6</v>
      </c>
      <c s="64">
        <v>2</v>
      </c>
      <c s="64"/>
      <c s="64"/>
      <c s="64">
        <v>11</v>
      </c>
      <c s="64">
        <v>8</v>
      </c>
      <c s="132">
        <f t="shared" si="6"/>
        <v>85</v>
      </c>
      <c s="132">
        <f t="shared" si="6"/>
        <v>15</v>
      </c>
      <c s="184"/>
    </row>
    <row r="371" spans="1:21" s="133" customFormat="1" ht="15">
      <c r="A371" s="130">
        <v>363</v>
      </c>
      <c s="131" t="s">
        <v>610</v>
      </c>
      <c s="131" t="s">
        <v>611</v>
      </c>
      <c s="64">
        <v>84</v>
      </c>
      <c s="64">
        <v>59</v>
      </c>
      <c s="64">
        <v>71</v>
      </c>
      <c s="64">
        <v>50</v>
      </c>
      <c s="64"/>
      <c s="64">
        <v>0</v>
      </c>
      <c s="64">
        <v>0</v>
      </c>
      <c s="64"/>
      <c s="64"/>
      <c s="64">
        <v>0</v>
      </c>
      <c s="64">
        <v>0</v>
      </c>
      <c s="64"/>
      <c s="64"/>
      <c s="64">
        <v>4</v>
      </c>
      <c s="64">
        <v>4</v>
      </c>
      <c s="132">
        <f t="shared" si="6"/>
        <v>9</v>
      </c>
      <c s="132">
        <f t="shared" si="6"/>
        <v>5</v>
      </c>
      <c s="184"/>
    </row>
    <row r="372" spans="1:21" s="133" customFormat="1" ht="15">
      <c r="A372" s="130">
        <v>364</v>
      </c>
      <c s="134">
        <v>9130200</v>
      </c>
      <c s="135" t="s">
        <v>612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73" spans="1:21" s="133" customFormat="1" ht="15">
      <c r="A373" s="130">
        <v>365</v>
      </c>
      <c s="131" t="s">
        <v>613</v>
      </c>
      <c s="131" t="s">
        <v>614</v>
      </c>
      <c s="64">
        <v>26</v>
      </c>
      <c s="64">
        <v>23</v>
      </c>
      <c s="64">
        <v>9</v>
      </c>
      <c s="64">
        <v>8</v>
      </c>
      <c s="64"/>
      <c s="64">
        <v>1</v>
      </c>
      <c s="64">
        <v>1</v>
      </c>
      <c s="64"/>
      <c s="64"/>
      <c s="64">
        <v>0</v>
      </c>
      <c s="64">
        <v>0</v>
      </c>
      <c s="64"/>
      <c s="64"/>
      <c s="64">
        <v>5</v>
      </c>
      <c s="64">
        <v>5</v>
      </c>
      <c s="132">
        <f t="shared" si="6"/>
        <v>11</v>
      </c>
      <c s="132">
        <f t="shared" si="6"/>
        <v>9</v>
      </c>
      <c s="184"/>
    </row>
    <row r="374" spans="1:21" s="133" customFormat="1" ht="15">
      <c r="A374" s="130">
        <v>366</v>
      </c>
      <c s="134">
        <v>9140100</v>
      </c>
      <c s="135" t="s">
        <v>615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75" spans="1:21" s="133" customFormat="1" ht="15">
      <c r="A375" s="130">
        <v>367</v>
      </c>
      <c s="131" t="s">
        <v>616</v>
      </c>
      <c s="131" t="s">
        <v>617</v>
      </c>
      <c s="64">
        <v>13</v>
      </c>
      <c s="64">
        <v>13</v>
      </c>
      <c s="64">
        <v>6</v>
      </c>
      <c s="64">
        <v>6</v>
      </c>
      <c s="64"/>
      <c s="64">
        <v>1</v>
      </c>
      <c s="64">
        <v>1</v>
      </c>
      <c s="64"/>
      <c s="64"/>
      <c s="64">
        <v>0</v>
      </c>
      <c s="64">
        <v>0</v>
      </c>
      <c s="64"/>
      <c s="64"/>
      <c s="64">
        <v>1</v>
      </c>
      <c s="64">
        <v>1</v>
      </c>
      <c s="132">
        <f t="shared" si="6"/>
        <v>5</v>
      </c>
      <c s="132">
        <f t="shared" si="6"/>
        <v>5</v>
      </c>
      <c s="184"/>
    </row>
    <row r="376" spans="1:21" s="133" customFormat="1" ht="15">
      <c r="A376" s="130">
        <v>368</v>
      </c>
      <c s="134">
        <v>9160100</v>
      </c>
      <c s="135" t="s">
        <v>618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77" spans="1:21" s="133" customFormat="1" ht="15">
      <c r="A377" s="130">
        <v>369</v>
      </c>
      <c s="131" t="s">
        <v>619</v>
      </c>
      <c s="131" t="s">
        <v>620</v>
      </c>
      <c s="64">
        <v>27</v>
      </c>
      <c s="64">
        <v>22</v>
      </c>
      <c s="64">
        <v>17</v>
      </c>
      <c s="64">
        <v>15</v>
      </c>
      <c s="64"/>
      <c s="64">
        <v>1</v>
      </c>
      <c s="64">
        <v>1</v>
      </c>
      <c s="64"/>
      <c s="64"/>
      <c s="64">
        <v>3</v>
      </c>
      <c s="64">
        <v>3</v>
      </c>
      <c s="64"/>
      <c s="64"/>
      <c s="64">
        <v>0</v>
      </c>
      <c s="64">
        <v>0</v>
      </c>
      <c s="132">
        <f t="shared" si="6"/>
        <v>6</v>
      </c>
      <c s="132">
        <f t="shared" si="6"/>
        <v>3</v>
      </c>
      <c s="184"/>
    </row>
    <row r="378" spans="1:21" s="133" customFormat="1" ht="15">
      <c r="A378" s="130">
        <v>370</v>
      </c>
      <c s="134">
        <v>9880100</v>
      </c>
      <c s="135" t="s">
        <v>621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79" spans="1:21" s="133" customFormat="1" ht="15">
      <c r="A379" s="130">
        <v>371</v>
      </c>
      <c s="131" t="s">
        <v>622</v>
      </c>
      <c s="131" t="s">
        <v>623</v>
      </c>
      <c s="64">
        <v>17</v>
      </c>
      <c s="64">
        <v>13</v>
      </c>
      <c s="64">
        <v>8</v>
      </c>
      <c s="64">
        <v>8</v>
      </c>
      <c s="64"/>
      <c s="64">
        <v>4</v>
      </c>
      <c s="64">
        <v>4</v>
      </c>
      <c s="64"/>
      <c s="64"/>
      <c s="64">
        <v>0</v>
      </c>
      <c s="64">
        <v>0</v>
      </c>
      <c s="64"/>
      <c s="64"/>
      <c s="64">
        <v>4</v>
      </c>
      <c s="64"/>
      <c s="132">
        <f t="shared" si="6"/>
        <v>1</v>
      </c>
      <c s="132">
        <f t="shared" si="6"/>
        <v>1</v>
      </c>
      <c s="184"/>
    </row>
    <row r="380" spans="1:21" s="133" customFormat="1" ht="15">
      <c r="A380" s="130">
        <v>372</v>
      </c>
      <c s="131">
        <v>10120100</v>
      </c>
      <c s="135" t="s">
        <v>624</v>
      </c>
      <c s="64"/>
      <c s="64"/>
      <c s="64"/>
      <c s="64"/>
      <c s="64"/>
      <c s="64"/>
      <c s="64"/>
      <c s="64"/>
      <c s="64"/>
      <c s="64"/>
      <c s="64"/>
      <c s="64"/>
      <c s="64"/>
      <c s="64"/>
      <c s="64"/>
      <c s="132">
        <f t="shared" si="6"/>
        <v>0</v>
      </c>
      <c s="132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533</v>
      </c>
      <c s="20"/>
      <c s="22">
        <f>SUM(F9:F414)</f>
        <v>285</v>
      </c>
      <c s="22">
        <f t="shared" si="9" ref="G415:L415">SUM(G9:G414)</f>
        <v>214</v>
      </c>
      <c s="22">
        <f t="shared" si="9"/>
        <v>0</v>
      </c>
      <c s="22">
        <f t="shared" si="9"/>
        <v>25</v>
      </c>
      <c s="22">
        <f t="shared" si="9"/>
        <v>17</v>
      </c>
      <c s="22">
        <f t="shared" si="9"/>
        <v>1</v>
      </c>
      <c s="22">
        <f t="shared" si="9"/>
        <v>0</v>
      </c>
      <c s="22">
        <f>SUM(M9:M414)</f>
        <v>14</v>
      </c>
      <c s="22">
        <f t="shared" si="10" ref="N415:R415">SUM(N9:N414)</f>
        <v>8</v>
      </c>
      <c s="22">
        <f t="shared" si="10"/>
        <v>0</v>
      </c>
      <c s="22">
        <f t="shared" si="10"/>
        <v>0</v>
      </c>
      <c s="22">
        <f t="shared" si="10"/>
        <v>36</v>
      </c>
      <c s="22">
        <f t="shared" si="10"/>
        <v>29</v>
      </c>
      <c s="22">
        <f>SUM(S9:S414)</f>
        <v>172</v>
      </c>
      <c s="22">
        <f>SUM(T9:T414)</f>
        <v>67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5" activePane="bottomRight" state="frozen"/>
      <selection pane="topLeft" activeCell="A1" sqref="A1"/>
      <selection pane="bottomLeft" activeCell="A7" sqref="A7"/>
      <selection pane="topRight" activeCell="D1" sqref="D1"/>
      <selection pane="bottomRight" activeCell="U8" sqref="U8:U415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21</v>
      </c>
      <c s="4">
        <f t="shared" si="0" ref="E8:T8">SUM(E9:E407)</f>
        <v>21</v>
      </c>
      <c s="4">
        <f t="shared" si="0"/>
        <v>18</v>
      </c>
      <c s="4">
        <f t="shared" si="0"/>
        <v>18</v>
      </c>
      <c s="4">
        <f t="shared" si="0"/>
        <v>0</v>
      </c>
      <c s="4">
        <f>SUM(I9:I407)</f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2</v>
      </c>
      <c s="4">
        <f t="shared" si="0"/>
        <v>2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73" t="s">
        <v>14</v>
      </c>
      <c s="73" t="s">
        <v>15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73" t="s">
        <v>16</v>
      </c>
      <c s="73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73" t="s">
        <v>18</v>
      </c>
      <c s="73" t="s">
        <v>19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73" t="s">
        <v>21</v>
      </c>
      <c s="73" t="s">
        <v>22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73" t="s">
        <v>23</v>
      </c>
      <c s="73" t="s">
        <v>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73" t="s">
        <v>28</v>
      </c>
      <c s="73" t="s">
        <v>29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73" t="s">
        <v>31</v>
      </c>
      <c s="73" t="s">
        <v>32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73" t="s">
        <v>34</v>
      </c>
      <c s="73" t="s">
        <v>35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4" spans="1:21" ht="15">
      <c r="A24" s="5">
        <v>16</v>
      </c>
      <c s="73" t="s">
        <v>37</v>
      </c>
      <c s="73" t="s">
        <v>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5" spans="1:21" ht="15.75">
      <c r="A25" s="5">
        <v>17</v>
      </c>
      <c s="73" t="s">
        <v>39</v>
      </c>
      <c s="73" t="s">
        <v>40</v>
      </c>
      <c s="86">
        <v>21</v>
      </c>
      <c s="86">
        <v>21</v>
      </c>
      <c s="86">
        <v>18</v>
      </c>
      <c s="86">
        <v>18</v>
      </c>
      <c s="86">
        <v>0</v>
      </c>
      <c s="86">
        <v>1</v>
      </c>
      <c s="86">
        <v>1</v>
      </c>
      <c s="86">
        <v>0</v>
      </c>
      <c s="86">
        <v>0</v>
      </c>
      <c s="86">
        <v>2</v>
      </c>
      <c s="86">
        <v>2</v>
      </c>
      <c s="86">
        <v>0</v>
      </c>
      <c s="86">
        <v>0</v>
      </c>
      <c s="86">
        <v>0</v>
      </c>
      <c s="86">
        <v>0</v>
      </c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73" t="s">
        <v>41</v>
      </c>
      <c s="73" t="s">
        <v>42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8" spans="1:21" ht="15">
      <c r="A28" s="5">
        <v>20</v>
      </c>
      <c s="186" t="s">
        <v>44</v>
      </c>
      <c s="73" t="s">
        <v>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73" t="s">
        <v>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73" t="s">
        <v>48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73" t="s">
        <v>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73" t="s">
        <v>50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73" t="s">
        <v>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73" t="s">
        <v>52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73" t="s">
        <v>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73" t="s">
        <v>53</v>
      </c>
      <c s="73" t="s">
        <v>54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73" t="s">
        <v>56</v>
      </c>
      <c s="73" t="s">
        <v>57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73" t="s">
        <v>59</v>
      </c>
      <c s="73" t="s">
        <v>60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73" t="s">
        <v>61</v>
      </c>
      <c s="73" t="s">
        <v>62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73" t="s">
        <v>63</v>
      </c>
      <c s="73" t="s">
        <v>64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73" t="s">
        <v>66</v>
      </c>
      <c s="73" t="s">
        <v>67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73" t="s">
        <v>68</v>
      </c>
      <c s="73" t="s">
        <v>69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73" t="s">
        <v>70</v>
      </c>
      <c s="73" t="s">
        <v>71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73" t="s">
        <v>72</v>
      </c>
      <c s="73" t="s">
        <v>73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49" spans="1:21" ht="15">
      <c r="A49" s="5">
        <v>41</v>
      </c>
      <c s="73" t="s">
        <v>75</v>
      </c>
      <c s="73" t="s">
        <v>76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73" t="s">
        <v>77</v>
      </c>
      <c s="73" t="s">
        <v>78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73" t="s">
        <v>79</v>
      </c>
      <c s="73" t="s">
        <v>80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73" t="s">
        <v>82</v>
      </c>
      <c s="73" t="s">
        <v>83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73" t="s">
        <v>84</v>
      </c>
      <c s="73" t="s">
        <v>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73" t="s">
        <v>86</v>
      </c>
      <c s="73" t="s">
        <v>87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73" t="s">
        <v>88</v>
      </c>
      <c s="73" t="s">
        <v>89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73" t="s">
        <v>91</v>
      </c>
      <c s="73" t="s">
        <v>92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73" t="s">
        <v>94</v>
      </c>
      <c s="73" t="s">
        <v>95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73" t="s">
        <v>96</v>
      </c>
      <c s="73" t="s">
        <v>97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73" t="s">
        <v>98</v>
      </c>
      <c s="73" t="s">
        <v>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73" t="s">
        <v>100</v>
      </c>
      <c s="73" t="s">
        <v>101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73" t="s">
        <v>103</v>
      </c>
      <c s="73" t="s">
        <v>104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73" t="s">
        <v>106</v>
      </c>
      <c s="73" t="s">
        <v>107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73" t="s">
        <v>108</v>
      </c>
      <c s="73" t="s">
        <v>109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73" t="s">
        <v>110</v>
      </c>
      <c s="73" t="s">
        <v>111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73" t="s">
        <v>112</v>
      </c>
      <c s="73" t="s">
        <v>113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73" t="s">
        <v>114</v>
      </c>
      <c s="73" t="s">
        <v>115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73" t="s">
        <v>117</v>
      </c>
      <c s="73" t="s">
        <v>118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73" t="s">
        <v>119</v>
      </c>
      <c s="73" t="s">
        <v>120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73" t="s">
        <v>121</v>
      </c>
      <c s="73" t="s">
        <v>122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73" t="s">
        <v>123</v>
      </c>
      <c s="73" t="s">
        <v>124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73" t="s">
        <v>125</v>
      </c>
      <c s="73" t="s">
        <v>126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73" t="s">
        <v>127</v>
      </c>
      <c s="73" t="s">
        <v>128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73" t="s">
        <v>129</v>
      </c>
      <c s="73" t="s">
        <v>130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73" t="s">
        <v>132</v>
      </c>
      <c s="73" t="s">
        <v>133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73" t="s">
        <v>134</v>
      </c>
      <c s="73" t="s">
        <v>135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73" t="s">
        <v>137</v>
      </c>
      <c s="73" t="s">
        <v>138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73" t="s">
        <v>139</v>
      </c>
      <c s="73" t="s">
        <v>140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73" t="s">
        <v>141</v>
      </c>
      <c s="73" t="s">
        <v>142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73" t="s">
        <v>143</v>
      </c>
      <c s="73" t="s">
        <v>144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73" t="s">
        <v>146</v>
      </c>
      <c s="73" t="s">
        <v>147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73" t="s">
        <v>148</v>
      </c>
      <c s="73" t="s">
        <v>149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73" t="s">
        <v>150</v>
      </c>
      <c s="73" t="s">
        <v>151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73" t="s">
        <v>152</v>
      </c>
      <c s="73" t="s">
        <v>153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73" t="s">
        <v>155</v>
      </c>
      <c s="73" t="s">
        <v>156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73" t="s">
        <v>157</v>
      </c>
      <c s="73" t="s">
        <v>158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73" t="s">
        <v>160</v>
      </c>
      <c s="73" t="s">
        <v>161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73" t="s">
        <v>162</v>
      </c>
      <c s="73" t="s">
        <v>163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73" t="s">
        <v>165</v>
      </c>
      <c s="73" t="s">
        <v>166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73" t="s">
        <v>168</v>
      </c>
      <c s="73" t="s">
        <v>169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73" t="s">
        <v>171</v>
      </c>
      <c s="73" t="s">
        <v>172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73" t="s">
        <v>173</v>
      </c>
      <c s="73" t="s">
        <v>174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73" t="s">
        <v>175</v>
      </c>
      <c s="73" t="s">
        <v>176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73" t="s">
        <v>178</v>
      </c>
      <c s="73" t="s">
        <v>179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73" t="s">
        <v>180</v>
      </c>
      <c s="73" t="s">
        <v>181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73" t="s">
        <v>182</v>
      </c>
      <c s="73" t="s">
        <v>183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73" t="s">
        <v>185</v>
      </c>
      <c s="73" t="s">
        <v>186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73" t="s">
        <v>187</v>
      </c>
      <c s="73" t="s">
        <v>188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73" t="s">
        <v>189</v>
      </c>
      <c s="73" t="s">
        <v>190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73" t="s">
        <v>192</v>
      </c>
      <c s="73" t="s">
        <v>193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73" t="s">
        <v>194</v>
      </c>
      <c s="73" t="s">
        <v>195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73" t="s">
        <v>197</v>
      </c>
      <c s="73" t="s">
        <v>198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73" t="s">
        <v>200</v>
      </c>
      <c s="73" t="s">
        <v>201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73" t="s">
        <v>202</v>
      </c>
      <c s="73" t="s">
        <v>203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73" t="s">
        <v>205</v>
      </c>
      <c s="73" t="s">
        <v>206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73" t="s">
        <v>207</v>
      </c>
      <c s="73" t="s">
        <v>208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73" t="s">
        <v>209</v>
      </c>
      <c s="73" t="s">
        <v>210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8" spans="1:21" ht="15">
      <c r="A128" s="5">
        <v>120</v>
      </c>
      <c s="73" t="s">
        <v>212</v>
      </c>
      <c s="73" t="s">
        <v>213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73" t="s">
        <v>215</v>
      </c>
      <c s="73" t="s">
        <v>216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73" t="s">
        <v>217</v>
      </c>
      <c s="73" t="s">
        <v>218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73" t="s">
        <v>220</v>
      </c>
      <c s="73" t="s">
        <v>221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73" t="s">
        <v>222</v>
      </c>
      <c s="73" t="s">
        <v>223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73" t="s">
        <v>224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73" t="s">
        <v>227</v>
      </c>
      <c s="73" t="s">
        <v>228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 ref="S138:T201">D138-F138-I138-K138-M138-O138-Q138</f>
        <v>0</v>
      </c>
      <c s="8">
        <f t="shared" si="3"/>
        <v>0</v>
      </c>
      <c s="184"/>
    </row>
    <row r="139" spans="1:21" ht="15">
      <c r="A139" s="5">
        <v>131</v>
      </c>
      <c s="73" t="s">
        <v>230</v>
      </c>
      <c s="73" t="s">
        <v>231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73" t="s">
        <v>232</v>
      </c>
      <c s="73" t="s">
        <v>233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73" t="s">
        <v>234</v>
      </c>
      <c s="73" t="s">
        <v>235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73" t="s">
        <v>237</v>
      </c>
      <c s="73" t="s">
        <v>238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73" t="s">
        <v>239</v>
      </c>
      <c s="73" t="s">
        <v>240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6" spans="1:21" ht="15">
      <c r="A146" s="5">
        <v>138</v>
      </c>
      <c s="73" t="s">
        <v>242</v>
      </c>
      <c s="73" t="s">
        <v>243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73" t="s">
        <v>244</v>
      </c>
      <c s="73" t="s">
        <v>245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73" t="s">
        <v>246</v>
      </c>
      <c s="73" t="s">
        <v>247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73" t="s">
        <v>248</v>
      </c>
      <c s="73" t="s">
        <v>249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73" t="s">
        <v>250</v>
      </c>
      <c s="73" t="s">
        <v>251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73" t="s">
        <v>253</v>
      </c>
      <c s="73" t="s">
        <v>254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73" t="s">
        <v>255</v>
      </c>
      <c s="73" t="s">
        <v>256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73" t="s">
        <v>258</v>
      </c>
      <c s="73" t="s">
        <v>259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73" t="s">
        <v>260</v>
      </c>
      <c s="73" t="s">
        <v>261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73" t="s">
        <v>262</v>
      </c>
      <c s="73" t="s">
        <v>263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73" t="s">
        <v>264</v>
      </c>
      <c s="73" t="s">
        <v>265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73" t="s">
        <v>282</v>
      </c>
      <c s="73" t="s">
        <v>283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73" t="s">
        <v>284</v>
      </c>
      <c s="73" t="s">
        <v>285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73" t="s">
        <v>287</v>
      </c>
      <c s="73" t="s">
        <v>288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73" t="s">
        <v>289</v>
      </c>
      <c s="73" t="s">
        <v>285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73" t="s">
        <v>291</v>
      </c>
      <c s="73" t="s">
        <v>292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73" t="s">
        <v>293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73" t="s">
        <v>296</v>
      </c>
      <c s="73" t="s">
        <v>297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73" t="s">
        <v>298</v>
      </c>
      <c s="73" t="s">
        <v>299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73" t="s">
        <v>301</v>
      </c>
      <c s="73" t="s">
        <v>302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73" t="s">
        <v>303</v>
      </c>
      <c s="73" t="s">
        <v>304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73" t="s">
        <v>305</v>
      </c>
      <c s="73" t="s">
        <v>306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73" t="s">
        <v>307</v>
      </c>
      <c s="73" t="s">
        <v>308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73" t="s">
        <v>309</v>
      </c>
      <c s="73" t="s">
        <v>310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73" t="s">
        <v>312</v>
      </c>
      <c s="73" t="s">
        <v>313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73" t="s">
        <v>314</v>
      </c>
      <c s="73" t="s">
        <v>315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73" t="s">
        <v>316</v>
      </c>
      <c s="73" t="s">
        <v>317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73" t="s">
        <v>318</v>
      </c>
      <c s="73" t="s">
        <v>319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73" t="s">
        <v>321</v>
      </c>
      <c s="73" t="s">
        <v>322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73" t="s">
        <v>323</v>
      </c>
      <c s="73" t="s">
        <v>324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73" t="s">
        <v>325</v>
      </c>
      <c s="73" t="s">
        <v>326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73" t="s">
        <v>327</v>
      </c>
      <c s="73" t="s">
        <v>328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73" t="s">
        <v>329</v>
      </c>
      <c s="73" t="s">
        <v>330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73" t="s">
        <v>331</v>
      </c>
      <c s="73" t="s">
        <v>332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73" t="s">
        <v>334</v>
      </c>
      <c s="73" t="s">
        <v>335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73" t="s">
        <v>336</v>
      </c>
      <c s="73" t="s">
        <v>337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73" t="s">
        <v>339</v>
      </c>
      <c s="73" t="s">
        <v>340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73" t="s">
        <v>341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73" t="s">
        <v>342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73" t="s">
        <v>344</v>
      </c>
      <c s="73" t="s">
        <v>345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73" t="s">
        <v>346</v>
      </c>
      <c s="73" t="s">
        <v>347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73" t="s">
        <v>348</v>
      </c>
      <c s="73" t="s">
        <v>349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73" t="s">
        <v>350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73" t="s">
        <v>352</v>
      </c>
      <c s="73" t="s">
        <v>353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73" t="s">
        <v>354</v>
      </c>
      <c s="73" t="s">
        <v>355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73" t="s">
        <v>356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73" t="s">
        <v>358</v>
      </c>
      <c s="73" t="s">
        <v>359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73" t="s">
        <v>360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73" t="s">
        <v>362</v>
      </c>
      <c s="73" t="s">
        <v>340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73" t="s">
        <v>363</v>
      </c>
      <c s="73" t="s">
        <v>364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73" t="s">
        <v>365</v>
      </c>
      <c s="73" t="s">
        <v>366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73" t="s">
        <v>367</v>
      </c>
      <c s="73" t="s">
        <v>368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73" t="s">
        <v>370</v>
      </c>
      <c s="73" t="s">
        <v>371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73" t="s">
        <v>372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73" t="s">
        <v>374</v>
      </c>
      <c s="73" t="s">
        <v>375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73" t="s">
        <v>376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73" t="s">
        <v>378</v>
      </c>
      <c s="73" t="s">
        <v>379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73" t="s">
        <v>380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73" t="s">
        <v>382</v>
      </c>
      <c s="73" t="s">
        <v>383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73" t="s">
        <v>384</v>
      </c>
      <c s="73" t="s">
        <v>385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73" t="s">
        <v>387</v>
      </c>
      <c s="73" t="s">
        <v>388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73" t="s">
        <v>389</v>
      </c>
      <c s="73" t="s">
        <v>390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73" t="s">
        <v>391</v>
      </c>
      <c s="73" t="s">
        <v>392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73" t="s">
        <v>393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73" t="s">
        <v>395</v>
      </c>
      <c s="73" t="s">
        <v>340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73" t="s">
        <v>396</v>
      </c>
      <c s="73" t="s">
        <v>397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73" t="s">
        <v>398</v>
      </c>
      <c s="73" t="s">
        <v>399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73" t="s">
        <v>400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73" t="s">
        <v>402</v>
      </c>
      <c s="73" t="s">
        <v>403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73" t="s">
        <v>404</v>
      </c>
      <c s="73" t="s">
        <v>405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73" t="s">
        <v>407</v>
      </c>
      <c s="73" t="s">
        <v>408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73" t="s">
        <v>409</v>
      </c>
      <c s="73" t="s">
        <v>410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73" t="s">
        <v>411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73" t="s">
        <v>413</v>
      </c>
      <c s="73" t="s">
        <v>414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73" t="s">
        <v>415</v>
      </c>
      <c s="73" t="s">
        <v>416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73" t="s">
        <v>417</v>
      </c>
      <c s="73" t="s">
        <v>418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73" t="s">
        <v>419</v>
      </c>
      <c s="73" t="s">
        <v>420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73" t="s">
        <v>421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73" t="s">
        <v>423</v>
      </c>
      <c s="73" t="s">
        <v>424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73" t="s">
        <v>425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73" t="s">
        <v>427</v>
      </c>
      <c s="73" t="s">
        <v>428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73" t="s">
        <v>429</v>
      </c>
      <c s="73" t="s">
        <v>430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73" t="s">
        <v>431</v>
      </c>
      <c s="73" t="s">
        <v>432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73" t="s">
        <v>433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73" t="s">
        <v>435</v>
      </c>
      <c s="73" t="s">
        <v>436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73" t="s">
        <v>437</v>
      </c>
      <c s="73" t="s">
        <v>438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73" t="s">
        <v>439</v>
      </c>
      <c s="73" t="s">
        <v>440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73" t="s">
        <v>444</v>
      </c>
      <c s="73" t="s">
        <v>445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73" t="s">
        <v>446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73" t="s">
        <v>448</v>
      </c>
      <c s="73" t="s">
        <v>449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73" t="s">
        <v>451</v>
      </c>
      <c s="73" t="s">
        <v>452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73" t="s">
        <v>453</v>
      </c>
      <c s="17" t="s">
        <v>454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73" t="s">
        <v>455</v>
      </c>
      <c s="73" t="s">
        <v>456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73" t="s">
        <v>457</v>
      </c>
      <c s="73" t="s">
        <v>458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73" t="s">
        <v>459</v>
      </c>
      <c s="17" t="s">
        <v>460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73" t="s">
        <v>461</v>
      </c>
      <c s="73" t="s">
        <v>462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73" t="s">
        <v>463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73" t="s">
        <v>465</v>
      </c>
      <c s="73" t="s">
        <v>466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73" t="s">
        <v>467</v>
      </c>
      <c s="73" t="s">
        <v>468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73" t="s">
        <v>469</v>
      </c>
      <c s="73" t="s">
        <v>470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73" t="s">
        <v>471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73" t="s">
        <v>473</v>
      </c>
      <c s="73" t="s">
        <v>474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73" t="s">
        <v>475</v>
      </c>
      <c s="73" t="s">
        <v>225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73" t="s">
        <v>477</v>
      </c>
      <c s="73" t="s">
        <v>67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73" t="s">
        <v>478</v>
      </c>
      <c s="73" t="s">
        <v>479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73" t="s">
        <v>481</v>
      </c>
      <c s="73" t="s">
        <v>482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73" t="s">
        <v>483</v>
      </c>
      <c s="73" t="s">
        <v>484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73" t="s">
        <v>486</v>
      </c>
      <c s="73" t="s">
        <v>487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73" t="s">
        <v>488</v>
      </c>
      <c s="73" t="s">
        <v>489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73" t="s">
        <v>490</v>
      </c>
      <c s="73" t="s">
        <v>491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73" t="s">
        <v>493</v>
      </c>
      <c s="73" t="s">
        <v>494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73" t="s">
        <v>495</v>
      </c>
      <c s="73" t="s">
        <v>496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73" t="s">
        <v>498</v>
      </c>
      <c s="73" t="s">
        <v>499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73" t="s">
        <v>500</v>
      </c>
      <c s="73" t="s">
        <v>501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8" spans="1:21" ht="15">
      <c r="A308" s="5">
        <v>300</v>
      </c>
      <c s="73" t="s">
        <v>502</v>
      </c>
      <c s="73" t="s">
        <v>503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73" t="s">
        <v>504</v>
      </c>
      <c s="73" t="s">
        <v>505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73" t="s">
        <v>506</v>
      </c>
      <c s="73" t="s">
        <v>507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73" t="s">
        <v>508</v>
      </c>
      <c s="73" t="s">
        <v>509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73" t="s">
        <v>511</v>
      </c>
      <c s="73" t="s">
        <v>512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73" t="s">
        <v>513</v>
      </c>
      <c s="73" t="s">
        <v>514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73" t="s">
        <v>515</v>
      </c>
      <c s="73" t="s">
        <v>516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73" t="s">
        <v>518</v>
      </c>
      <c s="73" t="s">
        <v>519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73" t="s">
        <v>521</v>
      </c>
      <c s="73" t="s">
        <v>522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73" t="s">
        <v>523</v>
      </c>
      <c s="73" t="s">
        <v>524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73" t="s">
        <v>525</v>
      </c>
      <c s="73" t="s">
        <v>509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73" t="s">
        <v>526</v>
      </c>
      <c s="73" t="s">
        <v>294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73" t="s">
        <v>528</v>
      </c>
      <c s="73" t="s">
        <v>529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73" t="s">
        <v>530</v>
      </c>
      <c s="73" t="s">
        <v>531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73" t="s">
        <v>532</v>
      </c>
      <c s="73" t="s">
        <v>533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73" t="s">
        <v>535</v>
      </c>
      <c s="73" t="s">
        <v>536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73" t="s">
        <v>537</v>
      </c>
      <c s="73" t="s">
        <v>538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73" t="s">
        <v>540</v>
      </c>
      <c s="73" t="s">
        <v>541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73" t="s">
        <v>542</v>
      </c>
      <c s="73" t="s">
        <v>543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73" t="s">
        <v>544</v>
      </c>
      <c s="73" t="s">
        <v>545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73" t="s">
        <v>547</v>
      </c>
      <c s="73" t="s">
        <v>548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73" t="s">
        <v>549</v>
      </c>
      <c s="73" t="s">
        <v>550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73" t="s">
        <v>551</v>
      </c>
      <c s="73" t="s">
        <v>552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73" t="s">
        <v>554</v>
      </c>
      <c s="73" t="s">
        <v>555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73" t="s">
        <v>556</v>
      </c>
      <c s="73" t="s">
        <v>557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73" t="s">
        <v>558</v>
      </c>
      <c s="73" t="s">
        <v>559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73" t="s">
        <v>560</v>
      </c>
      <c s="73" t="s">
        <v>561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73" t="s">
        <v>562</v>
      </c>
      <c s="73" t="s">
        <v>563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73" t="s">
        <v>565</v>
      </c>
      <c s="73" t="s">
        <v>548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73" t="s">
        <v>566</v>
      </c>
      <c s="73" t="s">
        <v>567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73" t="s">
        <v>568</v>
      </c>
      <c s="73" t="s">
        <v>569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73" t="s">
        <v>571</v>
      </c>
      <c s="73" t="s">
        <v>572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73" t="s">
        <v>573</v>
      </c>
      <c s="73" t="s">
        <v>574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73" t="s">
        <v>575</v>
      </c>
      <c s="73" t="s">
        <v>576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73" t="s">
        <v>577</v>
      </c>
      <c s="73" t="s">
        <v>578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73" t="s">
        <v>591</v>
      </c>
      <c s="73" t="s">
        <v>592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73" t="s">
        <v>593</v>
      </c>
      <c s="73" t="s">
        <v>594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73" t="s">
        <v>595</v>
      </c>
      <c s="73" t="s">
        <v>596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73" t="s">
        <v>598</v>
      </c>
      <c s="73" t="s">
        <v>599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73" t="s">
        <v>601</v>
      </c>
      <c s="73" t="s">
        <v>602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73" t="s">
        <v>604</v>
      </c>
      <c s="73" t="s">
        <v>605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73" t="s">
        <v>606</v>
      </c>
      <c s="73" t="s">
        <v>607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73" t="s">
        <v>608</v>
      </c>
      <c s="73" t="s">
        <v>609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73" t="s">
        <v>610</v>
      </c>
      <c s="73" t="s">
        <v>611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73" t="s">
        <v>613</v>
      </c>
      <c s="73" t="s">
        <v>614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73" t="s">
        <v>616</v>
      </c>
      <c s="73" t="s">
        <v>617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73" t="s">
        <v>619</v>
      </c>
      <c s="73" t="s">
        <v>620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73" t="s">
        <v>622</v>
      </c>
      <c s="73" t="s">
        <v>623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73" t="s">
        <v>625</v>
      </c>
      <c s="73" t="s">
        <v>626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73" t="s">
        <v>627</v>
      </c>
      <c s="73" t="s">
        <v>628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73" t="s">
        <v>630</v>
      </c>
      <c s="73" t="s">
        <v>631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73" t="s">
        <v>632</v>
      </c>
      <c s="73" t="s">
        <v>633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73" t="s">
        <v>634</v>
      </c>
      <c s="73" t="s">
        <v>635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73" t="s">
        <v>636</v>
      </c>
      <c s="73" t="s">
        <v>637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73" t="s">
        <v>639</v>
      </c>
      <c s="73" t="s">
        <v>640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73" t="s">
        <v>641</v>
      </c>
      <c s="73" t="s">
        <v>642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73" t="s">
        <v>643</v>
      </c>
      <c s="73" t="s">
        <v>644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73" t="s">
        <v>645</v>
      </c>
      <c s="73" t="s">
        <v>646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73" t="s">
        <v>648</v>
      </c>
      <c s="73" t="s">
        <v>649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73" t="s">
        <v>650</v>
      </c>
      <c s="73" t="s">
        <v>651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73" t="s">
        <v>652</v>
      </c>
      <c s="73" t="s">
        <v>653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73" t="s">
        <v>654</v>
      </c>
      <c s="73" t="s">
        <v>655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73" t="s">
        <v>657</v>
      </c>
      <c s="73" t="s">
        <v>658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73" t="s">
        <v>659</v>
      </c>
      <c s="73" t="s">
        <v>660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73" t="s">
        <v>661</v>
      </c>
      <c s="73" t="s">
        <v>662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73" t="s">
        <v>664</v>
      </c>
      <c s="73" t="s">
        <v>665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73" t="s">
        <v>666</v>
      </c>
      <c s="73" t="s">
        <v>667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73" t="s">
        <v>668</v>
      </c>
      <c s="73" t="s">
        <v>669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73" t="s">
        <v>670</v>
      </c>
      <c s="73" t="s">
        <v>671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73" t="s">
        <v>672</v>
      </c>
      <c s="73" t="s">
        <v>673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73" t="s">
        <v>682</v>
      </c>
      <c s="73" t="s">
        <v>679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73" t="s">
        <v>683</v>
      </c>
      <c s="73" t="s">
        <v>680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73" t="s">
        <v>684</v>
      </c>
      <c s="73" t="s">
        <v>681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73" t="s">
        <v>687</v>
      </c>
      <c s="73" t="s">
        <v>685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73" t="s">
        <v>688</v>
      </c>
      <c s="73" t="s">
        <v>686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21</v>
      </c>
      <c s="22">
        <f t="shared" si="9" ref="E415:L415">SUM(E9:E414)</f>
        <v>21</v>
      </c>
      <c s="22">
        <f t="shared" si="9"/>
        <v>18</v>
      </c>
      <c s="22">
        <f t="shared" si="9"/>
        <v>18</v>
      </c>
      <c s="22">
        <f t="shared" si="9"/>
        <v>0</v>
      </c>
      <c s="22">
        <f t="shared" si="9"/>
        <v>1</v>
      </c>
      <c s="22">
        <f t="shared" si="9"/>
        <v>1</v>
      </c>
      <c s="22">
        <f t="shared" si="9"/>
        <v>0</v>
      </c>
      <c s="22">
        <f t="shared" si="9"/>
        <v>0</v>
      </c>
      <c s="22">
        <f>SUM(M9:M414)</f>
        <v>2</v>
      </c>
      <c s="22">
        <f t="shared" si="10" ref="N415:R415">SUM(N9:N414)</f>
        <v>2</v>
      </c>
      <c s="22">
        <f t="shared" si="10"/>
        <v>0</v>
      </c>
      <c s="22">
        <f t="shared" si="10"/>
        <v>0</v>
      </c>
      <c s="22">
        <f t="shared" si="10"/>
        <v>0</v>
      </c>
      <c s="22">
        <f t="shared" si="10"/>
        <v>0</v>
      </c>
      <c s="22">
        <f>SUM(S9:S414)</f>
        <v>0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60" activePane="bottomRight" state="frozen"/>
      <selection pane="topLeft" activeCell="A1" sqref="A1"/>
      <selection pane="bottomLeft" activeCell="A7" sqref="A7"/>
      <selection pane="topRight" activeCell="D1" sqref="D1"/>
      <selection pane="bottomRight" activeCell="B377" sqref="A377:XFD377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202</v>
      </c>
      <c s="4">
        <f t="shared" si="0" ref="E8:T8">SUM(E9:E407)</f>
        <v>10</v>
      </c>
      <c s="4">
        <f t="shared" si="0"/>
        <v>88</v>
      </c>
      <c s="4">
        <f t="shared" si="0"/>
        <v>5</v>
      </c>
      <c s="4">
        <f t="shared" si="0"/>
        <v>88</v>
      </c>
      <c s="4">
        <f>SUM(I9:I407)</f>
        <v>5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10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31</v>
      </c>
      <c s="4">
        <f t="shared" si="0"/>
        <v>5</v>
      </c>
      <c s="4">
        <f t="shared" si="0"/>
        <v>68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s="125" customFormat="1" ht="15">
      <c r="A366" s="123">
        <v>358</v>
      </c>
      <c s="17" t="s">
        <v>601</v>
      </c>
      <c s="17" t="s">
        <v>602</v>
      </c>
      <c s="136">
        <v>97</v>
      </c>
      <c s="136">
        <v>0</v>
      </c>
      <c s="136">
        <v>35</v>
      </c>
      <c s="136"/>
      <c s="136">
        <v>35</v>
      </c>
      <c s="136"/>
      <c s="136">
        <v>0</v>
      </c>
      <c s="136">
        <v>0</v>
      </c>
      <c s="136">
        <v>0</v>
      </c>
      <c s="136">
        <v>9</v>
      </c>
      <c s="136">
        <v>0</v>
      </c>
      <c s="136">
        <v>0</v>
      </c>
      <c s="136">
        <v>0</v>
      </c>
      <c s="136">
        <v>14</v>
      </c>
      <c s="136">
        <v>0</v>
      </c>
      <c s="8">
        <f t="shared" si="6"/>
        <v>39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s="125" customFormat="1" ht="15">
      <c r="A370" s="123">
        <v>362</v>
      </c>
      <c s="17" t="s">
        <v>608</v>
      </c>
      <c s="17" t="s">
        <v>609</v>
      </c>
      <c s="136">
        <v>48</v>
      </c>
      <c s="136">
        <v>0</v>
      </c>
      <c s="136">
        <v>21</v>
      </c>
      <c s="136">
        <v>0</v>
      </c>
      <c s="136">
        <v>21</v>
      </c>
      <c s="136">
        <v>5</v>
      </c>
      <c s="136">
        <v>0</v>
      </c>
      <c s="136">
        <v>0</v>
      </c>
      <c s="136">
        <v>0</v>
      </c>
      <c s="136">
        <v>1</v>
      </c>
      <c s="136">
        <v>0</v>
      </c>
      <c s="136">
        <v>0</v>
      </c>
      <c s="136">
        <v>0</v>
      </c>
      <c s="136">
        <v>7</v>
      </c>
      <c s="136">
        <v>0</v>
      </c>
      <c s="8">
        <f t="shared" si="6"/>
        <v>14</v>
      </c>
      <c s="8">
        <f t="shared" si="6"/>
        <v>0</v>
      </c>
      <c s="184"/>
    </row>
    <row r="371" spans="1:21" s="125" customFormat="1" ht="15">
      <c r="A371" s="123">
        <v>363</v>
      </c>
      <c s="17" t="s">
        <v>610</v>
      </c>
      <c s="17" t="s">
        <v>611</v>
      </c>
      <c s="136">
        <v>31</v>
      </c>
      <c s="136">
        <v>0</v>
      </c>
      <c s="136">
        <v>18</v>
      </c>
      <c s="136">
        <v>0</v>
      </c>
      <c s="136">
        <v>18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4</v>
      </c>
      <c s="136">
        <v>0</v>
      </c>
      <c s="8">
        <f t="shared" si="6"/>
        <v>9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s="125" customFormat="1" ht="15">
      <c r="A373" s="123">
        <v>365</v>
      </c>
      <c s="17" t="s">
        <v>613</v>
      </c>
      <c s="17" t="s">
        <v>614</v>
      </c>
      <c s="136">
        <v>13</v>
      </c>
      <c s="136">
        <v>10</v>
      </c>
      <c s="136">
        <v>5</v>
      </c>
      <c s="136">
        <v>5</v>
      </c>
      <c s="136">
        <v>5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5</v>
      </c>
      <c s="136">
        <v>5</v>
      </c>
      <c s="8">
        <f t="shared" si="6"/>
        <v>3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6"/>
        <v>0</v>
      </c>
      <c s="8">
        <f t="shared" si="6"/>
        <v>0</v>
      </c>
      <c s="184"/>
    </row>
    <row r="377" spans="1:21" s="125" customFormat="1" ht="15">
      <c r="A377" s="123">
        <v>369</v>
      </c>
      <c s="17" t="s">
        <v>619</v>
      </c>
      <c s="17" t="s">
        <v>620</v>
      </c>
      <c s="136">
        <v>13</v>
      </c>
      <c s="136">
        <v>0</v>
      </c>
      <c s="136">
        <v>9</v>
      </c>
      <c s="136">
        <v>0</v>
      </c>
      <c s="136">
        <v>9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0</v>
      </c>
      <c s="136">
        <v>1</v>
      </c>
      <c s="136">
        <v>0</v>
      </c>
      <c s="8">
        <f t="shared" si="6"/>
        <v>3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202</v>
      </c>
      <c s="20"/>
      <c s="22">
        <f>SUM(F9:F414)</f>
        <v>88</v>
      </c>
      <c s="22">
        <f t="shared" si="9" ref="G415:L415">SUM(G9:G414)</f>
        <v>5</v>
      </c>
      <c s="22">
        <f t="shared" si="9"/>
        <v>88</v>
      </c>
      <c s="22">
        <f t="shared" si="9"/>
        <v>5</v>
      </c>
      <c s="22">
        <f t="shared" si="9"/>
        <v>0</v>
      </c>
      <c s="22">
        <f t="shared" si="9"/>
        <v>0</v>
      </c>
      <c s="22">
        <f t="shared" si="9"/>
        <v>0</v>
      </c>
      <c s="22">
        <f>SUM(M9:M414)</f>
        <v>10</v>
      </c>
      <c s="22">
        <f t="shared" si="10" ref="N415:R415">SUM(N9:N414)</f>
        <v>0</v>
      </c>
      <c s="22">
        <f t="shared" si="10"/>
        <v>0</v>
      </c>
      <c s="22">
        <f t="shared" si="10"/>
        <v>0</v>
      </c>
      <c s="22">
        <f t="shared" si="10"/>
        <v>31</v>
      </c>
      <c s="22">
        <f t="shared" si="10"/>
        <v>5</v>
      </c>
      <c s="22">
        <f>SUM(S9:S414)</f>
        <v>68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35" activePane="bottomRight" state="frozen"/>
      <selection pane="topLeft" activeCell="A1" sqref="A1"/>
      <selection pane="bottomLeft" activeCell="A7" sqref="A7"/>
      <selection pane="topRight" activeCell="D1" sqref="D1"/>
      <selection pane="bottomRight" activeCell="L124" sqref="L124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124</v>
      </c>
      <c s="4">
        <f t="shared" si="0" ref="E8:T8">SUM(E9:E407)</f>
        <v>49</v>
      </c>
      <c s="4">
        <f t="shared" si="0"/>
        <v>41</v>
      </c>
      <c s="4">
        <f t="shared" si="0"/>
        <v>0</v>
      </c>
      <c s="4">
        <f t="shared" si="0"/>
        <v>29</v>
      </c>
      <c s="4">
        <f>SUM(I9:I407)</f>
        <v>37</v>
      </c>
      <c s="4">
        <f t="shared" si="0"/>
        <v>18</v>
      </c>
      <c s="4">
        <f t="shared" si="0"/>
        <v>29</v>
      </c>
      <c s="4">
        <f t="shared" si="0"/>
        <v>28</v>
      </c>
      <c s="4">
        <f t="shared" si="0"/>
        <v>6</v>
      </c>
      <c s="4">
        <f t="shared" si="0"/>
        <v>0</v>
      </c>
      <c s="4">
        <f t="shared" si="0"/>
        <v>2</v>
      </c>
      <c s="4">
        <f t="shared" si="0"/>
        <v>0</v>
      </c>
      <c s="4">
        <f t="shared" si="0"/>
        <v>3</v>
      </c>
      <c s="4">
        <f t="shared" si="0"/>
        <v>0</v>
      </c>
      <c s="4">
        <f t="shared" si="0"/>
        <v>6</v>
      </c>
      <c s="4">
        <f t="shared" si="0"/>
        <v>3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>
        <v>18</v>
      </c>
      <c s="26">
        <v>0</v>
      </c>
      <c s="26">
        <v>11</v>
      </c>
      <c s="26">
        <v>0</v>
      </c>
      <c s="26">
        <v>8</v>
      </c>
      <c s="26">
        <v>5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1</v>
      </c>
      <c s="26">
        <v>0</v>
      </c>
      <c s="8">
        <f t="shared" si="2"/>
        <v>1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>
        <v>2</v>
      </c>
      <c s="26">
        <v>0</v>
      </c>
      <c s="26">
        <v>1</v>
      </c>
      <c s="26">
        <v>0</v>
      </c>
      <c s="26">
        <v>1</v>
      </c>
      <c s="26">
        <v>1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>
        <v>10</v>
      </c>
      <c s="26">
        <v>0</v>
      </c>
      <c s="26">
        <v>3</v>
      </c>
      <c s="26">
        <v>0</v>
      </c>
      <c s="26">
        <v>2</v>
      </c>
      <c s="26">
        <v>5</v>
      </c>
      <c s="26">
        <v>0</v>
      </c>
      <c s="26">
        <v>1</v>
      </c>
      <c s="26">
        <v>0</v>
      </c>
      <c s="26">
        <v>0</v>
      </c>
      <c s="26">
        <v>0</v>
      </c>
      <c s="26">
        <v>0</v>
      </c>
      <c s="26">
        <v>0</v>
      </c>
      <c s="26">
        <v>1</v>
      </c>
      <c s="26">
        <v>0</v>
      </c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">
      <c r="A128" s="5">
        <v>120</v>
      </c>
      <c s="68" t="s">
        <v>212</v>
      </c>
      <c s="68" t="s">
        <v>213</v>
      </c>
      <c s="26">
        <v>28</v>
      </c>
      <c s="26">
        <v>0</v>
      </c>
      <c s="26">
        <v>17</v>
      </c>
      <c s="26">
        <v>0</v>
      </c>
      <c s="26">
        <v>12</v>
      </c>
      <c s="26">
        <v>5</v>
      </c>
      <c s="26">
        <v>0</v>
      </c>
      <c s="26">
        <v>0</v>
      </c>
      <c s="26">
        <v>0</v>
      </c>
      <c s="26">
        <v>3</v>
      </c>
      <c s="26">
        <v>0</v>
      </c>
      <c s="26">
        <v>1</v>
      </c>
      <c s="26">
        <v>0</v>
      </c>
      <c s="26">
        <v>1</v>
      </c>
      <c s="26">
        <v>0</v>
      </c>
      <c s="8">
        <f t="shared" si="2"/>
        <v>1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>
        <v>17</v>
      </c>
      <c s="26">
        <v>0</v>
      </c>
      <c s="26">
        <v>9</v>
      </c>
      <c s="26">
        <v>0</v>
      </c>
      <c s="26">
        <v>6</v>
      </c>
      <c s="26">
        <v>3</v>
      </c>
      <c s="26">
        <v>0</v>
      </c>
      <c s="26">
        <v>0</v>
      </c>
      <c s="26">
        <v>0</v>
      </c>
      <c s="26">
        <v>3</v>
      </c>
      <c s="26">
        <v>0</v>
      </c>
      <c s="26">
        <v>1</v>
      </c>
      <c s="26">
        <v>0</v>
      </c>
      <c s="26">
        <v>0</v>
      </c>
      <c s="26">
        <v>0</v>
      </c>
      <c s="8">
        <f t="shared" si="3"/>
        <v>1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>
        <v>49</v>
      </c>
      <c s="26">
        <v>49</v>
      </c>
      <c s="26">
        <v>0</v>
      </c>
      <c s="26">
        <v>0</v>
      </c>
      <c s="26">
        <v>0</v>
      </c>
      <c s="26">
        <v>18</v>
      </c>
      <c s="26">
        <v>18</v>
      </c>
      <c s="26">
        <v>28</v>
      </c>
      <c s="26">
        <v>28</v>
      </c>
      <c s="26">
        <v>0</v>
      </c>
      <c s="26">
        <v>0</v>
      </c>
      <c s="26">
        <v>0</v>
      </c>
      <c s="26">
        <v>0</v>
      </c>
      <c s="26">
        <v>0</v>
      </c>
      <c s="26">
        <v>0</v>
      </c>
      <c s="8">
        <f t="shared" si="3"/>
        <v>3</v>
      </c>
      <c s="8">
        <f t="shared" si="3"/>
        <v>3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124</v>
      </c>
      <c s="20"/>
      <c s="22">
        <f>SUM(F9:F414)</f>
        <v>41</v>
      </c>
      <c s="22">
        <f t="shared" si="9" ref="G415:L415">SUM(G9:G414)</f>
        <v>0</v>
      </c>
      <c s="22">
        <f t="shared" si="9"/>
        <v>29</v>
      </c>
      <c s="22">
        <f t="shared" si="9"/>
        <v>37</v>
      </c>
      <c s="22">
        <f t="shared" si="9"/>
        <v>18</v>
      </c>
      <c s="22">
        <f t="shared" si="9"/>
        <v>29</v>
      </c>
      <c s="22">
        <f t="shared" si="9"/>
        <v>28</v>
      </c>
      <c s="22">
        <f>SUM(M9:M414)</f>
        <v>6</v>
      </c>
      <c s="22">
        <f t="shared" si="10" ref="N415:R415">SUM(N9:N414)</f>
        <v>0</v>
      </c>
      <c s="22">
        <f t="shared" si="10"/>
        <v>2</v>
      </c>
      <c s="22">
        <f t="shared" si="10"/>
        <v>0</v>
      </c>
      <c s="22">
        <f t="shared" si="10"/>
        <v>3</v>
      </c>
      <c s="22">
        <f t="shared" si="10"/>
        <v>0</v>
      </c>
      <c s="22">
        <f>SUM(S9:S414)</f>
        <v>6</v>
      </c>
      <c s="22">
        <f>SUM(T9:T414)</f>
        <v>3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63" activePane="bottomRight" state="frozen"/>
      <selection pane="topLeft" activeCell="A1" sqref="A1"/>
      <selection pane="bottomLeft" activeCell="A7" sqref="A7"/>
      <selection pane="topRight" activeCell="D1" sqref="D1"/>
      <selection pane="bottomRight" activeCell="R370" sqref="R37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385</v>
      </c>
      <c s="4">
        <f t="shared" si="0" ref="E8:T8">SUM(E9:E407)</f>
        <v>0</v>
      </c>
      <c s="4">
        <f t="shared" si="0"/>
        <v>271</v>
      </c>
      <c s="4">
        <f t="shared" si="0"/>
        <v>0</v>
      </c>
      <c s="4">
        <f t="shared" si="0"/>
        <v>271</v>
      </c>
      <c s="4">
        <f>SUM(I9:I407)</f>
        <v>2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3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10</v>
      </c>
      <c s="4">
        <f t="shared" si="0"/>
        <v>0</v>
      </c>
      <c s="4">
        <f t="shared" si="0"/>
        <v>99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64">
        <v>229</v>
      </c>
      <c s="64">
        <v>0</v>
      </c>
      <c s="64">
        <v>156</v>
      </c>
      <c s="64">
        <v>0</v>
      </c>
      <c s="64">
        <v>156</v>
      </c>
      <c s="64">
        <v>2</v>
      </c>
      <c s="64">
        <v>0</v>
      </c>
      <c s="64">
        <v>0</v>
      </c>
      <c s="64">
        <v>0</v>
      </c>
      <c s="64">
        <v>2</v>
      </c>
      <c s="64"/>
      <c s="64"/>
      <c s="64"/>
      <c s="64">
        <v>5</v>
      </c>
      <c s="64"/>
      <c s="8">
        <f t="shared" si="6"/>
        <v>64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64">
        <v>156</v>
      </c>
      <c s="64">
        <v>0</v>
      </c>
      <c s="64">
        <v>115</v>
      </c>
      <c s="64">
        <v>0</v>
      </c>
      <c s="64">
        <v>115</v>
      </c>
      <c s="64">
        <v>0</v>
      </c>
      <c s="64">
        <v>0</v>
      </c>
      <c s="64">
        <v>0</v>
      </c>
      <c s="64">
        <v>0</v>
      </c>
      <c s="64">
        <v>1</v>
      </c>
      <c s="64">
        <v>0</v>
      </c>
      <c s="64">
        <v>0</v>
      </c>
      <c s="64">
        <v>0</v>
      </c>
      <c s="64">
        <v>5</v>
      </c>
      <c s="64">
        <v>0</v>
      </c>
      <c s="8">
        <f t="shared" si="6"/>
        <v>35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385</v>
      </c>
      <c s="20"/>
      <c s="22">
        <f>SUM(F9:F414)</f>
        <v>271</v>
      </c>
      <c s="22">
        <f t="shared" si="9" ref="G415:L415">SUM(G9:G414)</f>
        <v>0</v>
      </c>
      <c s="22">
        <f t="shared" si="9"/>
        <v>271</v>
      </c>
      <c s="22">
        <f t="shared" si="9"/>
        <v>2</v>
      </c>
      <c s="22">
        <f t="shared" si="9"/>
        <v>0</v>
      </c>
      <c s="22">
        <f t="shared" si="9"/>
        <v>0</v>
      </c>
      <c s="22">
        <f t="shared" si="9"/>
        <v>0</v>
      </c>
      <c s="22">
        <f>SUM(M9:M414)</f>
        <v>3</v>
      </c>
      <c s="22">
        <f t="shared" si="10" ref="N415:R415">SUM(N9:N414)</f>
        <v>0</v>
      </c>
      <c s="22">
        <f t="shared" si="10"/>
        <v>0</v>
      </c>
      <c s="22">
        <f t="shared" si="10"/>
        <v>0</v>
      </c>
      <c s="22">
        <f t="shared" si="10"/>
        <v>10</v>
      </c>
      <c s="22">
        <f t="shared" si="10"/>
        <v>0</v>
      </c>
      <c s="22">
        <f>SUM(S9:S414)</f>
        <v>99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8"/>
  <sheetViews>
    <sheetView workbookViewId="0" topLeftCell="A1">
      <pane xSplit="3" ySplit="8" topLeftCell="D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I30" sqref="I3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56"/>
      <c s="56" t="s">
        <v>677</v>
      </c>
      <c s="49"/>
      <c s="170" t="s">
        <v>692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206</v>
      </c>
      <c s="4">
        <f t="shared" si="0" ref="E8:T8">SUM(E9:E407)</f>
        <v>0</v>
      </c>
      <c s="4">
        <f t="shared" si="0"/>
        <v>86</v>
      </c>
      <c s="4">
        <f t="shared" si="0"/>
        <v>0</v>
      </c>
      <c s="4">
        <f t="shared" si="0"/>
        <v>86</v>
      </c>
      <c s="4">
        <f>SUM(I9:I407)</f>
        <v>75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19</v>
      </c>
      <c s="4">
        <f t="shared" si="0"/>
        <v>0</v>
      </c>
      <c s="4">
        <f t="shared" si="0"/>
        <v>26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5" t="s">
        <v>14</v>
      </c>
      <c s="65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5" t="s">
        <v>16</v>
      </c>
      <c s="65" t="s">
        <v>17</v>
      </c>
      <c s="41">
        <v>94</v>
      </c>
      <c s="41"/>
      <c s="41">
        <v>54</v>
      </c>
      <c s="41"/>
      <c s="41">
        <v>54</v>
      </c>
      <c s="41">
        <v>18</v>
      </c>
      <c s="41"/>
      <c s="41">
        <v>0</v>
      </c>
      <c s="41"/>
      <c s="41">
        <v>0</v>
      </c>
      <c s="41"/>
      <c s="41">
        <v>0</v>
      </c>
      <c s="41"/>
      <c s="41">
        <v>11</v>
      </c>
      <c s="41"/>
      <c s="8">
        <f t="shared" si="1"/>
        <v>11</v>
      </c>
      <c s="8">
        <f t="shared" si="1"/>
        <v>0</v>
      </c>
      <c s="184"/>
    </row>
    <row r="12" spans="1:21" ht="15">
      <c r="A12" s="5">
        <v>4</v>
      </c>
      <c s="65" t="s">
        <v>18</v>
      </c>
      <c s="65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5" t="s">
        <v>21</v>
      </c>
      <c s="65" t="s">
        <v>22</v>
      </c>
      <c s="26">
        <v>73</v>
      </c>
      <c s="26"/>
      <c s="26">
        <v>12</v>
      </c>
      <c s="26"/>
      <c s="26">
        <v>12</v>
      </c>
      <c s="26">
        <v>42</v>
      </c>
      <c s="26"/>
      <c s="26">
        <v>0</v>
      </c>
      <c s="26"/>
      <c s="26">
        <v>0</v>
      </c>
      <c s="26"/>
      <c s="26">
        <v>0</v>
      </c>
      <c s="26"/>
      <c s="26">
        <v>6</v>
      </c>
      <c s="26"/>
      <c s="8">
        <f t="shared" si="1"/>
        <v>13</v>
      </c>
      <c s="8">
        <f t="shared" si="1"/>
        <v>0</v>
      </c>
      <c s="184"/>
    </row>
    <row r="15" spans="1:21" ht="15">
      <c r="A15" s="5">
        <v>7</v>
      </c>
      <c s="65" t="s">
        <v>23</v>
      </c>
      <c s="65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5" t="s">
        <v>28</v>
      </c>
      <c s="65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5" t="s">
        <v>31</v>
      </c>
      <c s="65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5" t="s">
        <v>34</v>
      </c>
      <c s="65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5" t="s">
        <v>37</v>
      </c>
      <c s="65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5" t="s">
        <v>39</v>
      </c>
      <c s="65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5" t="s">
        <v>41</v>
      </c>
      <c s="65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5" t="s">
        <v>45</v>
      </c>
      <c s="43">
        <v>8</v>
      </c>
      <c s="42"/>
      <c s="43">
        <v>1</v>
      </c>
      <c s="42"/>
      <c s="42">
        <v>1</v>
      </c>
      <c s="43">
        <v>6</v>
      </c>
      <c s="42"/>
      <c s="43">
        <v>0</v>
      </c>
      <c s="42"/>
      <c s="43">
        <v>0</v>
      </c>
      <c s="42"/>
      <c s="43">
        <v>0</v>
      </c>
      <c s="42"/>
      <c s="43">
        <v>1</v>
      </c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5" t="s">
        <v>48</v>
      </c>
      <c s="26">
        <v>13</v>
      </c>
      <c s="26"/>
      <c s="26">
        <v>2</v>
      </c>
      <c s="26"/>
      <c s="26">
        <v>2</v>
      </c>
      <c s="26">
        <v>9</v>
      </c>
      <c s="26"/>
      <c s="26">
        <v>0</v>
      </c>
      <c s="26"/>
      <c s="26">
        <v>0</v>
      </c>
      <c s="26"/>
      <c s="26">
        <v>0</v>
      </c>
      <c s="26"/>
      <c s="26">
        <v>1</v>
      </c>
      <c s="26"/>
      <c s="8">
        <f t="shared" si="1"/>
        <v>1</v>
      </c>
      <c s="8">
        <f t="shared" si="1"/>
        <v>0</v>
      </c>
      <c s="184"/>
    </row>
    <row r="31" spans="1:21" ht="15">
      <c r="A31" s="5">
        <v>23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5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5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5" t="s">
        <v>53</v>
      </c>
      <c s="65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5" t="s">
        <v>56</v>
      </c>
      <c s="65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5" t="s">
        <v>59</v>
      </c>
      <c s="65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5" t="s">
        <v>61</v>
      </c>
      <c s="65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5" t="s">
        <v>63</v>
      </c>
      <c s="65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5" t="s">
        <v>66</v>
      </c>
      <c s="65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5" t="s">
        <v>68</v>
      </c>
      <c s="65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5" t="s">
        <v>70</v>
      </c>
      <c s="65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5" t="s">
        <v>72</v>
      </c>
      <c s="65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5" t="s">
        <v>75</v>
      </c>
      <c s="65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5" t="s">
        <v>77</v>
      </c>
      <c s="65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5" t="s">
        <v>79</v>
      </c>
      <c s="65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5" t="s">
        <v>82</v>
      </c>
      <c s="65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5" t="s">
        <v>84</v>
      </c>
      <c s="65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5" t="s">
        <v>86</v>
      </c>
      <c s="65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5" t="s">
        <v>88</v>
      </c>
      <c s="65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5" t="s">
        <v>91</v>
      </c>
      <c s="65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5" t="s">
        <v>94</v>
      </c>
      <c s="65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5" t="s">
        <v>96</v>
      </c>
      <c s="65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5" t="s">
        <v>98</v>
      </c>
      <c s="65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5" t="s">
        <v>100</v>
      </c>
      <c s="65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5" t="s">
        <v>103</v>
      </c>
      <c s="65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5" t="s">
        <v>106</v>
      </c>
      <c s="65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5" t="s">
        <v>108</v>
      </c>
      <c s="65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5" t="s">
        <v>110</v>
      </c>
      <c s="65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5" t="s">
        <v>112</v>
      </c>
      <c s="65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5" t="s">
        <v>114</v>
      </c>
      <c s="65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5" t="s">
        <v>117</v>
      </c>
      <c s="65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5" t="s">
        <v>119</v>
      </c>
      <c s="65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5" t="s">
        <v>121</v>
      </c>
      <c s="65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5" t="s">
        <v>123</v>
      </c>
      <c s="65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5" t="s">
        <v>125</v>
      </c>
      <c s="65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5" t="s">
        <v>127</v>
      </c>
      <c s="65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5" t="s">
        <v>129</v>
      </c>
      <c s="65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5" t="s">
        <v>132</v>
      </c>
      <c s="65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5" t="s">
        <v>134</v>
      </c>
      <c s="65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5" t="s">
        <v>137</v>
      </c>
      <c s="65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5" t="s">
        <v>139</v>
      </c>
      <c s="65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5" t="s">
        <v>141</v>
      </c>
      <c s="65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5" t="s">
        <v>143</v>
      </c>
      <c s="65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5" t="s">
        <v>146</v>
      </c>
      <c s="65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5" t="s">
        <v>148</v>
      </c>
      <c s="65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5" t="s">
        <v>150</v>
      </c>
      <c s="65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5" t="s">
        <v>152</v>
      </c>
      <c s="65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5" t="s">
        <v>155</v>
      </c>
      <c s="65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5" t="s">
        <v>157</v>
      </c>
      <c s="65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5" t="s">
        <v>160</v>
      </c>
      <c s="65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5" t="s">
        <v>162</v>
      </c>
      <c s="65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5" t="s">
        <v>165</v>
      </c>
      <c s="65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5" t="s">
        <v>168</v>
      </c>
      <c s="65" t="s">
        <v>169</v>
      </c>
      <c s="25">
        <v>18</v>
      </c>
      <c s="25"/>
      <c s="25">
        <v>17</v>
      </c>
      <c s="25"/>
      <c s="25">
        <v>17</v>
      </c>
      <c s="25"/>
      <c s="25"/>
      <c s="25">
        <v>0</v>
      </c>
      <c s="25"/>
      <c s="25">
        <v>0</v>
      </c>
      <c s="25"/>
      <c s="25">
        <v>0</v>
      </c>
      <c s="25"/>
      <c s="25">
        <v>0</v>
      </c>
      <c s="25"/>
      <c s="8">
        <f t="shared" si="2"/>
        <v>1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5" t="s">
        <v>171</v>
      </c>
      <c s="65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5" t="s">
        <v>173</v>
      </c>
      <c s="65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5" t="s">
        <v>175</v>
      </c>
      <c s="65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5" t="s">
        <v>178</v>
      </c>
      <c s="65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5" t="s">
        <v>180</v>
      </c>
      <c s="65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5" t="s">
        <v>182</v>
      </c>
      <c s="65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5" t="s">
        <v>185</v>
      </c>
      <c s="65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5" t="s">
        <v>187</v>
      </c>
      <c s="65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5" t="s">
        <v>189</v>
      </c>
      <c s="65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5" t="s">
        <v>192</v>
      </c>
      <c s="65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5" t="s">
        <v>194</v>
      </c>
      <c s="65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5" t="s">
        <v>197</v>
      </c>
      <c s="65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5" t="s">
        <v>200</v>
      </c>
      <c s="65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5" t="s">
        <v>202</v>
      </c>
      <c s="65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5" t="s">
        <v>205</v>
      </c>
      <c s="65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5" t="s">
        <v>207</v>
      </c>
      <c s="65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5" t="s">
        <v>209</v>
      </c>
      <c s="65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5" t="s">
        <v>212</v>
      </c>
      <c s="65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5" t="s">
        <v>215</v>
      </c>
      <c s="65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5" t="s">
        <v>217</v>
      </c>
      <c s="65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5" t="s">
        <v>220</v>
      </c>
      <c s="65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5" t="s">
        <v>222</v>
      </c>
      <c s="65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5" t="s">
        <v>224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5" t="s">
        <v>227</v>
      </c>
      <c s="65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5" t="s">
        <v>230</v>
      </c>
      <c s="65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5" t="s">
        <v>232</v>
      </c>
      <c s="65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5" t="s">
        <v>234</v>
      </c>
      <c s="65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5" t="s">
        <v>237</v>
      </c>
      <c s="65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5" t="s">
        <v>239</v>
      </c>
      <c s="65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5" t="s">
        <v>242</v>
      </c>
      <c s="65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5" t="s">
        <v>244</v>
      </c>
      <c s="65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5" t="s">
        <v>246</v>
      </c>
      <c s="65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5" t="s">
        <v>248</v>
      </c>
      <c s="65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5" t="s">
        <v>250</v>
      </c>
      <c s="65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5" t="s">
        <v>253</v>
      </c>
      <c s="65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5" t="s">
        <v>255</v>
      </c>
      <c s="65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5" t="s">
        <v>258</v>
      </c>
      <c s="65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5" t="s">
        <v>260</v>
      </c>
      <c s="65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5" t="s">
        <v>262</v>
      </c>
      <c s="65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5" t="s">
        <v>264</v>
      </c>
      <c s="65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5" t="s">
        <v>282</v>
      </c>
      <c s="65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5" t="s">
        <v>284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5" t="s">
        <v>287</v>
      </c>
      <c s="65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5" t="s">
        <v>289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5" t="s">
        <v>291</v>
      </c>
      <c s="65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5" t="s">
        <v>293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5" t="s">
        <v>296</v>
      </c>
      <c s="65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5" t="s">
        <v>298</v>
      </c>
      <c s="65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5" t="s">
        <v>301</v>
      </c>
      <c s="65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5" t="s">
        <v>303</v>
      </c>
      <c s="65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5" t="s">
        <v>305</v>
      </c>
      <c s="65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5" t="s">
        <v>307</v>
      </c>
      <c s="65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5" t="s">
        <v>309</v>
      </c>
      <c s="65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5" t="s">
        <v>312</v>
      </c>
      <c s="65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5" t="s">
        <v>314</v>
      </c>
      <c s="65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5" t="s">
        <v>316</v>
      </c>
      <c s="65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5" t="s">
        <v>318</v>
      </c>
      <c s="65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5" t="s">
        <v>321</v>
      </c>
      <c s="65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5" t="s">
        <v>323</v>
      </c>
      <c s="65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5" t="s">
        <v>325</v>
      </c>
      <c s="65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5" t="s">
        <v>327</v>
      </c>
      <c s="65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5" t="s">
        <v>329</v>
      </c>
      <c s="65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5" t="s">
        <v>331</v>
      </c>
      <c s="65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5" t="s">
        <v>334</v>
      </c>
      <c s="65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5" t="s">
        <v>336</v>
      </c>
      <c s="65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5" t="s">
        <v>339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5" t="s">
        <v>341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5" t="s">
        <v>342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5" t="s">
        <v>344</v>
      </c>
      <c s="65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5" t="s">
        <v>346</v>
      </c>
      <c s="65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5" t="s">
        <v>348</v>
      </c>
      <c s="65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5" t="s">
        <v>350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5" t="s">
        <v>352</v>
      </c>
      <c s="65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5" t="s">
        <v>354</v>
      </c>
      <c s="65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5" t="s">
        <v>356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5" t="s">
        <v>358</v>
      </c>
      <c s="65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5" t="s">
        <v>360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5" t="s">
        <v>362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5" t="s">
        <v>363</v>
      </c>
      <c s="65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5" t="s">
        <v>365</v>
      </c>
      <c s="65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5" t="s">
        <v>367</v>
      </c>
      <c s="65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5" t="s">
        <v>370</v>
      </c>
      <c s="65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5" t="s">
        <v>372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5" t="s">
        <v>374</v>
      </c>
      <c s="65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5" t="s">
        <v>376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5" t="s">
        <v>378</v>
      </c>
      <c s="65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5" t="s">
        <v>380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5" t="s">
        <v>382</v>
      </c>
      <c s="65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5" t="s">
        <v>384</v>
      </c>
      <c s="65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5" t="s">
        <v>387</v>
      </c>
      <c s="65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5" t="s">
        <v>389</v>
      </c>
      <c s="65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5" t="s">
        <v>391</v>
      </c>
      <c s="65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5" t="s">
        <v>393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5" t="s">
        <v>395</v>
      </c>
      <c s="65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5" t="s">
        <v>396</v>
      </c>
      <c s="65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5" t="s">
        <v>398</v>
      </c>
      <c s="65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5" t="s">
        <v>400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5" t="s">
        <v>402</v>
      </c>
      <c s="65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5" t="s">
        <v>404</v>
      </c>
      <c s="65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5" t="s">
        <v>407</v>
      </c>
      <c s="65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5" t="s">
        <v>409</v>
      </c>
      <c s="65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5" t="s">
        <v>411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5" t="s">
        <v>413</v>
      </c>
      <c s="65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5" t="s">
        <v>415</v>
      </c>
      <c s="65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5" t="s">
        <v>417</v>
      </c>
      <c s="65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5" t="s">
        <v>419</v>
      </c>
      <c s="65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5" t="s">
        <v>421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5" t="s">
        <v>423</v>
      </c>
      <c s="65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5" t="s">
        <v>425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5" t="s">
        <v>427</v>
      </c>
      <c s="65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5" t="s">
        <v>429</v>
      </c>
      <c s="65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5" t="s">
        <v>431</v>
      </c>
      <c s="65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5" t="s">
        <v>433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5" t="s">
        <v>435</v>
      </c>
      <c s="65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5" t="s">
        <v>437</v>
      </c>
      <c s="65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5" t="s">
        <v>439</v>
      </c>
      <c s="65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5" t="s">
        <v>444</v>
      </c>
      <c s="65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5" t="s">
        <v>446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5" t="s">
        <v>448</v>
      </c>
      <c s="65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5" t="s">
        <v>451</v>
      </c>
      <c s="65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5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5" t="s">
        <v>455</v>
      </c>
      <c s="65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5" t="s">
        <v>457</v>
      </c>
      <c s="65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5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5" t="s">
        <v>461</v>
      </c>
      <c s="65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5" t="s">
        <v>463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5" t="s">
        <v>465</v>
      </c>
      <c s="65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5" t="s">
        <v>467</v>
      </c>
      <c s="65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5" t="s">
        <v>469</v>
      </c>
      <c s="65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5" t="s">
        <v>471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5" t="s">
        <v>473</v>
      </c>
      <c s="65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5" t="s">
        <v>475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5" t="s">
        <v>477</v>
      </c>
      <c s="65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5" t="s">
        <v>478</v>
      </c>
      <c s="65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5" t="s">
        <v>481</v>
      </c>
      <c s="65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5" t="s">
        <v>483</v>
      </c>
      <c s="65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5" t="s">
        <v>486</v>
      </c>
      <c s="65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5" t="s">
        <v>488</v>
      </c>
      <c s="65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5" t="s">
        <v>490</v>
      </c>
      <c s="65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5" t="s">
        <v>493</v>
      </c>
      <c s="65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5" t="s">
        <v>495</v>
      </c>
      <c s="65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5" t="s">
        <v>498</v>
      </c>
      <c s="65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5" t="s">
        <v>500</v>
      </c>
      <c s="65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5" t="s">
        <v>502</v>
      </c>
      <c s="65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5" t="s">
        <v>504</v>
      </c>
      <c s="65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5" t="s">
        <v>506</v>
      </c>
      <c s="65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5" t="s">
        <v>508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5" t="s">
        <v>511</v>
      </c>
      <c s="65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5" t="s">
        <v>513</v>
      </c>
      <c s="65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5" t="s">
        <v>515</v>
      </c>
      <c s="65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5" t="s">
        <v>518</v>
      </c>
      <c s="65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5" t="s">
        <v>521</v>
      </c>
      <c s="65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5" t="s">
        <v>523</v>
      </c>
      <c s="65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5" t="s">
        <v>525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5" t="s">
        <v>526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5" t="s">
        <v>528</v>
      </c>
      <c s="65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5" t="s">
        <v>530</v>
      </c>
      <c s="65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5" t="s">
        <v>532</v>
      </c>
      <c s="65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5" t="s">
        <v>535</v>
      </c>
      <c s="65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5" t="s">
        <v>537</v>
      </c>
      <c s="65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5" t="s">
        <v>540</v>
      </c>
      <c s="65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5" t="s">
        <v>542</v>
      </c>
      <c s="65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5" t="s">
        <v>544</v>
      </c>
      <c s="65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5" t="s">
        <v>547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5" t="s">
        <v>549</v>
      </c>
      <c s="65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5" t="s">
        <v>551</v>
      </c>
      <c s="65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5" t="s">
        <v>554</v>
      </c>
      <c s="65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5" t="s">
        <v>556</v>
      </c>
      <c s="65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5" t="s">
        <v>558</v>
      </c>
      <c s="65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5" t="s">
        <v>560</v>
      </c>
      <c s="65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5" t="s">
        <v>562</v>
      </c>
      <c s="65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5" t="s">
        <v>565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5" t="s">
        <v>566</v>
      </c>
      <c s="65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5" t="s">
        <v>568</v>
      </c>
      <c s="65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5" t="s">
        <v>571</v>
      </c>
      <c s="65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5" t="s">
        <v>573</v>
      </c>
      <c s="65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5" t="s">
        <v>575</v>
      </c>
      <c s="65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5" t="s">
        <v>577</v>
      </c>
      <c s="65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65" t="s">
        <v>580</v>
      </c>
      <c s="65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65" t="s">
        <v>582</v>
      </c>
      <c s="65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65" t="s">
        <v>584</v>
      </c>
      <c s="65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65" t="s">
        <v>586</v>
      </c>
      <c s="65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65" t="s">
        <v>588</v>
      </c>
      <c s="65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5" t="s">
        <v>591</v>
      </c>
      <c s="65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5" t="s">
        <v>593</v>
      </c>
      <c s="65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5" t="s">
        <v>595</v>
      </c>
      <c s="65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5" t="s">
        <v>598</v>
      </c>
      <c s="65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5" t="s">
        <v>601</v>
      </c>
      <c s="65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5" t="s">
        <v>604</v>
      </c>
      <c s="65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5" t="s">
        <v>606</v>
      </c>
      <c s="65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5" t="s">
        <v>608</v>
      </c>
      <c s="65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5" t="s">
        <v>610</v>
      </c>
      <c s="65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5" t="s">
        <v>613</v>
      </c>
      <c s="65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5" t="s">
        <v>616</v>
      </c>
      <c s="65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5" t="s">
        <v>619</v>
      </c>
      <c s="65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5" t="s">
        <v>622</v>
      </c>
      <c s="65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5" t="s">
        <v>625</v>
      </c>
      <c s="65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5" t="s">
        <v>627</v>
      </c>
      <c s="65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5" t="s">
        <v>630</v>
      </c>
      <c s="65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5" t="s">
        <v>632</v>
      </c>
      <c s="65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5" t="s">
        <v>634</v>
      </c>
      <c s="65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5" t="s">
        <v>636</v>
      </c>
      <c s="65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5" t="s">
        <v>639</v>
      </c>
      <c s="65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5" t="s">
        <v>641</v>
      </c>
      <c s="65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5" t="s">
        <v>643</v>
      </c>
      <c s="65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5" t="s">
        <v>645</v>
      </c>
      <c s="65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5" t="s">
        <v>648</v>
      </c>
      <c s="65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5" t="s">
        <v>650</v>
      </c>
      <c s="65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5" t="s">
        <v>652</v>
      </c>
      <c s="65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5" t="s">
        <v>654</v>
      </c>
      <c s="65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5" t="s">
        <v>657</v>
      </c>
      <c s="65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5" t="s">
        <v>659</v>
      </c>
      <c s="65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5" t="s">
        <v>661</v>
      </c>
      <c s="65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5" t="s">
        <v>664</v>
      </c>
      <c s="65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5" t="s">
        <v>666</v>
      </c>
      <c s="65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5" t="s">
        <v>668</v>
      </c>
      <c s="65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5" t="s">
        <v>670</v>
      </c>
      <c s="65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5" t="s">
        <v>672</v>
      </c>
      <c s="65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5" t="s">
        <v>682</v>
      </c>
      <c s="65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5" t="s">
        <v>683</v>
      </c>
      <c s="65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5" t="s">
        <v>684</v>
      </c>
      <c s="65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5" t="s">
        <v>687</v>
      </c>
      <c s="65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5" t="s">
        <v>688</v>
      </c>
      <c s="65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206</v>
      </c>
      <c s="20"/>
      <c s="22">
        <f>SUM(F9:F414)</f>
        <v>86</v>
      </c>
      <c s="22">
        <f t="shared" si="9" ref="G415:L415">SUM(G9:G414)</f>
        <v>0</v>
      </c>
      <c s="22">
        <f t="shared" si="9"/>
        <v>86</v>
      </c>
      <c s="22">
        <f t="shared" si="9"/>
        <v>75</v>
      </c>
      <c s="22">
        <f t="shared" si="9"/>
        <v>0</v>
      </c>
      <c s="22">
        <f t="shared" si="9"/>
        <v>0</v>
      </c>
      <c s="22">
        <f t="shared" si="9"/>
        <v>0</v>
      </c>
      <c s="22">
        <f>SUM(M9:M414)</f>
        <v>0</v>
      </c>
      <c s="22">
        <f t="shared" si="10" ref="N415:R415">SUM(N9:N414)</f>
        <v>0</v>
      </c>
      <c s="22">
        <f t="shared" si="10"/>
        <v>0</v>
      </c>
      <c s="22">
        <f t="shared" si="10"/>
        <v>0</v>
      </c>
      <c s="22">
        <f t="shared" si="10"/>
        <v>19</v>
      </c>
      <c s="22">
        <f t="shared" si="10"/>
        <v>0</v>
      </c>
      <c s="22">
        <f>SUM(S9:S414)</f>
        <v>26</v>
      </c>
      <c s="22">
        <f>SUM(T9:T414)</f>
        <v>0</v>
      </c>
      <c s="185"/>
    </row>
    <row r="416" spans="13:17" ht="15">
      <c r="M416" s="55"/>
      <c r="Q416" s="55"/>
    </row>
    <row r="418" spans="3:3" ht="15">
      <c r="C418" s="61"/>
    </row>
    <row r="419" spans="2:3" ht="15">
      <c r="B419" s="21"/>
      <c s="21"/>
    </row>
    <row r="420" spans="2:3" ht="15">
      <c r="B420" s="21"/>
      <c s="21"/>
    </row>
    <row r="421" spans="2:3" ht="15">
      <c r="B421" s="21"/>
      <c s="21"/>
    </row>
    <row r="422" spans="2:3" ht="15">
      <c r="B422" s="21"/>
      <c s="21"/>
    </row>
    <row r="423" spans="2:3" ht="15">
      <c r="B423" s="21"/>
      <c s="21"/>
    </row>
    <row r="424" spans="2:3" ht="15">
      <c r="B424" s="21"/>
      <c s="21"/>
    </row>
    <row r="425" spans="2:3" ht="15">
      <c r="B425" s="21"/>
      <c s="21"/>
    </row>
    <row r="426" spans="2:3" ht="15">
      <c r="B426" s="21"/>
      <c s="21"/>
    </row>
    <row r="427" spans="2:21" s="53" customFormat="1" ht="15">
      <c r="B427" s="21"/>
      <c s="21"/>
      <c r="S427" s="52"/>
      <c s="52"/>
      <c s="52"/>
    </row>
    <row r="428" spans="2:21" s="53" customFormat="1" ht="15">
      <c r="B428" s="21"/>
      <c s="21"/>
      <c r="S428" s="52"/>
      <c s="52"/>
      <c s="5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11" activePane="bottomRight" state="frozen"/>
      <selection pane="topLeft" activeCell="A1" sqref="A1"/>
      <selection pane="bottomLeft" activeCell="A7" sqref="A7"/>
      <selection pane="topRight" activeCell="D1" sqref="D1"/>
      <selection pane="bottomRight" activeCell="Q125" sqref="Q125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109</v>
      </c>
      <c s="4">
        <f t="shared" si="0" ref="E8:T8">SUM(E9:E407)</f>
        <v>0</v>
      </c>
      <c s="4">
        <f t="shared" si="0"/>
        <v>40</v>
      </c>
      <c s="4">
        <f t="shared" si="0"/>
        <v>0</v>
      </c>
      <c s="4">
        <f t="shared" si="0"/>
        <v>22</v>
      </c>
      <c s="4">
        <f>SUM(I9:I407)</f>
        <v>48</v>
      </c>
      <c s="4">
        <f t="shared" si="0"/>
        <v>0</v>
      </c>
      <c s="4">
        <f t="shared" si="0"/>
        <v>1</v>
      </c>
      <c s="4">
        <f t="shared" si="0"/>
        <v>0</v>
      </c>
      <c s="4">
        <f t="shared" si="0"/>
        <v>8</v>
      </c>
      <c s="4">
        <f t="shared" si="0"/>
        <v>0</v>
      </c>
      <c s="4">
        <f t="shared" si="0"/>
        <v>0</v>
      </c>
      <c s="4">
        <f t="shared" si="0"/>
        <v>0</v>
      </c>
      <c s="4">
        <f t="shared" si="0"/>
        <v>3</v>
      </c>
      <c s="4">
        <f t="shared" si="0"/>
        <v>0</v>
      </c>
      <c s="4">
        <f t="shared" si="0"/>
        <v>9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">
      <c r="A128" s="5">
        <v>120</v>
      </c>
      <c s="68" t="s">
        <v>212</v>
      </c>
      <c s="68" t="s">
        <v>213</v>
      </c>
      <c s="41">
        <v>109</v>
      </c>
      <c s="41">
        <v>0</v>
      </c>
      <c s="41">
        <v>40</v>
      </c>
      <c s="41">
        <v>0</v>
      </c>
      <c s="41">
        <v>22</v>
      </c>
      <c s="41">
        <v>48</v>
      </c>
      <c s="41">
        <v>0</v>
      </c>
      <c s="41">
        <v>1</v>
      </c>
      <c s="41">
        <v>0</v>
      </c>
      <c s="41">
        <v>8</v>
      </c>
      <c s="41">
        <v>0</v>
      </c>
      <c s="41">
        <v>0</v>
      </c>
      <c s="41">
        <v>0</v>
      </c>
      <c s="41">
        <v>3</v>
      </c>
      <c s="41">
        <v>0</v>
      </c>
      <c s="8">
        <f t="shared" si="2"/>
        <v>9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40"/>
      <c s="39"/>
      <c s="40"/>
      <c s="39"/>
      <c s="39"/>
      <c s="40"/>
      <c s="39"/>
      <c s="39"/>
      <c s="39"/>
      <c s="40"/>
      <c s="39"/>
      <c s="40"/>
      <c s="39"/>
      <c s="40"/>
      <c s="39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35"/>
      <c s="36"/>
      <c s="35"/>
      <c s="36"/>
      <c s="36"/>
      <c s="35"/>
      <c s="36"/>
      <c s="35"/>
      <c s="36"/>
      <c s="35"/>
      <c s="36"/>
      <c s="35"/>
      <c s="36"/>
      <c s="36"/>
      <c s="36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109</v>
      </c>
      <c s="20"/>
      <c s="22">
        <f>SUM(F9:F414)</f>
        <v>40</v>
      </c>
      <c s="22">
        <f t="shared" si="9" ref="G415:L415">SUM(G9:G414)</f>
        <v>0</v>
      </c>
      <c s="22">
        <f t="shared" si="9"/>
        <v>22</v>
      </c>
      <c s="22">
        <f t="shared" si="9"/>
        <v>48</v>
      </c>
      <c s="22">
        <f t="shared" si="9"/>
        <v>0</v>
      </c>
      <c s="22">
        <f t="shared" si="9"/>
        <v>1</v>
      </c>
      <c s="22">
        <f t="shared" si="9"/>
        <v>0</v>
      </c>
      <c s="22">
        <f>SUM(M9:M414)</f>
        <v>8</v>
      </c>
      <c s="22">
        <f t="shared" si="10" ref="N415:R415">SUM(N9:N414)</f>
        <v>0</v>
      </c>
      <c s="22">
        <f t="shared" si="10"/>
        <v>0</v>
      </c>
      <c s="22">
        <f t="shared" si="10"/>
        <v>0</v>
      </c>
      <c s="22">
        <f t="shared" si="10"/>
        <v>3</v>
      </c>
      <c s="22">
        <f t="shared" si="10"/>
        <v>0</v>
      </c>
      <c s="22">
        <f>SUM(S9:S414)</f>
        <v>9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92D050"/>
  </sheetPr>
  <dimension ref="A4:U429"/>
  <sheetViews>
    <sheetView workbookViewId="0" topLeftCell="A1">
      <pane xSplit="3" ySplit="8" topLeftCell="D281" activePane="bottomRight" state="frozen"/>
      <selection pane="topLeft" activeCell="A1" sqref="A1"/>
      <selection pane="bottomLeft" activeCell="A7" sqref="A7"/>
      <selection pane="topRight" activeCell="D1" sqref="D1"/>
      <selection pane="bottomRight" activeCell="A1" sqref="A1:XFD3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 t="e">
        <f>D415</f>
        <v>#REF!</v>
      </c>
      <c s="4" t="e">
        <f t="shared" si="0" ref="E8:T8">E415</f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4" t="e">
        <f t="shared" si="0"/>
        <v>#REF!</v>
      </c>
      <c s="183"/>
    </row>
    <row r="9" spans="1:21" ht="15">
      <c r="A9" s="5">
        <v>1</v>
      </c>
      <c s="6">
        <v>1120100</v>
      </c>
      <c s="7" t="s">
        <v>13</v>
      </c>
      <c s="41" t="e">
        <f>'кол сервис'!D9+индустр!D9+алакол!D9+капал!D9+'саркан полит'!D9+токжайл!D9+бастобе!D9+текели!D9+'жаркент мног'!D9+строит!D9+аксу!D9+'коксу пол'!#REF!+'жаркен пед'!D9+толитех!D9+агротех!D9+муз!D9+'саркан мног'!D9+' коксу схт'!D9+'мед '!D9+спорт!D9</f>
        <v>#REF!</v>
      </c>
      <c s="41" t="e">
        <f>'кол сервис'!E9+индустр!E9+алакол!E9+капал!E9+'саркан полит'!E9+токжайл!E9+бастобе!E9+текели!E9+'жаркент мног'!E9+строит!E9+аксу!E9+'коксу пол'!#REF!+'жаркен пед'!E9+толитех!E9+агротех!E9+муз!E9+'саркан мног'!E9+' коксу схт'!E9+'мед '!E9+спорт!E9</f>
        <v>#REF!</v>
      </c>
      <c s="41" t="e">
        <f>'кол сервис'!F9+индустр!F9+алакол!F9+капал!F9+'саркан полит'!F9+токжайл!F9+бастобе!F9+текели!F9+'жаркент мног'!F9+строит!F9+аксу!F9+'коксу пол'!#REF!+'жаркен пед'!F9+толитех!F9+агротех!F9+муз!F9+'саркан мног'!F9+' коксу схт'!F9+'мед '!F9+спорт!F9</f>
        <v>#REF!</v>
      </c>
      <c s="41" t="e">
        <f>'кол сервис'!G9+индустр!G9+алакол!G9+капал!G9+'саркан полит'!G9+токжайл!G9+бастобе!G9+текели!G9+'жаркент мног'!G9+строит!G9+аксу!G9+'коксу пол'!#REF!+'жаркен пед'!G9+толитех!G9+агротех!G9+муз!G9+'саркан мног'!G9+' коксу схт'!G9+'мед '!G9+спорт!G9</f>
        <v>#REF!</v>
      </c>
      <c s="41" t="e">
        <f>'кол сервис'!H9+индустр!H9+алакол!H9+капал!H9+'саркан полит'!H9+токжайл!H9+бастобе!H9+текели!H9+'жаркент мног'!H9+строит!H9+аксу!H9+'коксу пол'!#REF!+'жаркен пед'!H9+толитех!H9+агротех!H9+муз!H9+'саркан мног'!H9+' коксу схт'!H9+'мед '!H9+спорт!H9</f>
        <v>#REF!</v>
      </c>
      <c s="41" t="e">
        <f>'кол сервис'!I9+индустр!I9+алакол!I9+капал!I9+'саркан полит'!I9+токжайл!I9+бастобе!I9+текели!I9+'жаркент мног'!I9+строит!I9+аксу!I9+'коксу пол'!#REF!+'жаркен пед'!I9+толитех!I9+агротех!I9+муз!I9+'саркан мног'!I9+' коксу схт'!I9+'мед '!I9+спорт!I9</f>
        <v>#REF!</v>
      </c>
      <c s="41" t="e">
        <f>'кол сервис'!J9+индустр!J9+алакол!J9+капал!J9+'саркан полит'!J9+токжайл!J9+бастобе!J9+текели!J9+'жаркент мног'!J9+строит!J9+аксу!J9+'коксу пол'!#REF!+'жаркен пед'!J9+толитех!J9+агротех!J9+муз!J9+'саркан мног'!J9+' коксу схт'!J9+'мед '!J9+спорт!J9</f>
        <v>#REF!</v>
      </c>
      <c s="41" t="e">
        <f>'кол сервис'!K9+индустр!K9+алакол!K9+капал!K9+'саркан полит'!K9+токжайл!K9+бастобе!K9+текели!K9+'жаркент мног'!K9+строит!K9+аксу!K9+'коксу пол'!#REF!+'жаркен пед'!K9+толитех!K9+агротех!K9+муз!K9+'саркан мног'!K9+' коксу схт'!K9+'мед '!K9+спорт!K9</f>
        <v>#REF!</v>
      </c>
      <c s="41" t="e">
        <f>'кол сервис'!L9+индустр!L9+алакол!L9+капал!L9+'саркан полит'!L9+токжайл!L9+бастобе!L9+текели!L9+'жаркент мног'!L9+строит!L9+аксу!L9+'коксу пол'!#REF!+'жаркен пед'!L9+толитех!L9+агротех!L9+муз!L9+'саркан мног'!L9+' коксу схт'!L9+'мед '!L9+спорт!L9</f>
        <v>#REF!</v>
      </c>
      <c s="41" t="e">
        <f>'кол сервис'!M9+индустр!M9+алакол!M9+капал!M9+'саркан полит'!M9+токжайл!M9+бастобе!M9+текели!M9+'жаркент мног'!M9+строит!M9+аксу!M9+'коксу пол'!#REF!+'жаркен пед'!M9+толитех!M9+агротех!M9+муз!M9+'саркан мног'!M9+' коксу схт'!M9+'мед '!M9+спорт!M9</f>
        <v>#REF!</v>
      </c>
      <c s="41" t="e">
        <f>'кол сервис'!N9+индустр!N9+алакол!N9+капал!N9+'саркан полит'!N9+токжайл!N9+бастобе!N9+текели!N9+'жаркент мног'!N9+строит!N9+аксу!N9+'коксу пол'!#REF!+'жаркен пед'!N9+толитех!N9+агротех!N9+муз!N9+'саркан мног'!N9+' коксу схт'!N9+'мед '!N9+спорт!N9</f>
        <v>#REF!</v>
      </c>
      <c s="41" t="e">
        <f>'кол сервис'!O9+индустр!O9+алакол!O9+капал!O9+'саркан полит'!O9+токжайл!O9+бастобе!O9+текели!O9+'жаркент мног'!O9+строит!O9+аксу!O9+'коксу пол'!#REF!+'жаркен пед'!O9+толитех!O9+агротех!O9+муз!O9+'саркан мног'!O9+' коксу схт'!O9+'мед '!O9+спорт!O9</f>
        <v>#REF!</v>
      </c>
      <c s="41" t="e">
        <f>'кол сервис'!P9+индустр!P9+алакол!P9+капал!P9+'саркан полит'!P9+токжайл!P9+бастобе!P9+текели!P9+'жаркент мног'!P9+строит!P9+аксу!P9+'коксу пол'!#REF!+'жаркен пед'!P9+толитех!P9+агротех!P9+муз!P9+'саркан мног'!P9+' коксу схт'!P9+'мед '!P9+спорт!P9</f>
        <v>#REF!</v>
      </c>
      <c s="41" t="e">
        <f>'кол сервис'!Q9+индустр!Q9+алакол!Q9+капал!Q9+'саркан полит'!Q9+токжайл!Q9+бастобе!Q9+текели!Q9+'жаркент мног'!Q9+строит!Q9+аксу!Q9+'коксу пол'!#REF!+'жаркен пед'!Q9+толитех!Q9+агротех!Q9+муз!Q9+'саркан мног'!Q9+' коксу схт'!Q9+'мед '!Q9+спорт!Q9</f>
        <v>#REF!</v>
      </c>
      <c s="41" t="e">
        <f>'кол сервис'!R9+индустр!R9+алакол!R9+капал!R9+'саркан полит'!R9+токжайл!R9+бастобе!R9+текели!R9+'жаркент мног'!R9+строит!R9+аксу!R9+'коксу пол'!#REF!+'жаркен пед'!R9+толитех!R9+агротех!R9+муз!R9+'саркан мног'!R9+' коксу схт'!R9+'мед '!R9+спорт!R9</f>
        <v>#REF!</v>
      </c>
      <c s="8" t="e">
        <f>D9-F9-I9-K9-M9-O9-Q9</f>
        <v>#REF!</v>
      </c>
      <c s="8" t="e">
        <f>E9-G9-J9-L9-N9-P9-R9</f>
        <v>#REF!</v>
      </c>
      <c s="184"/>
    </row>
    <row r="10" spans="1:21" ht="15">
      <c r="A10" s="5">
        <v>2</v>
      </c>
      <c s="73" t="s">
        <v>14</v>
      </c>
      <c s="73" t="s">
        <v>15</v>
      </c>
      <c s="41" t="e">
        <f>'кол сервис'!D10+индустр!D10+алакол!D10+капал!D10+'саркан полит'!D10+токжайл!D10+бастобе!D10+текели!D10+'жаркент мног'!D10+строит!D10+аксу!D10+'коксу пол'!#REF!+'жаркен пед'!D10+толитех!D10+агротех!D10+муз!D10+'саркан мног'!D10+' коксу схт'!D10+'мед '!D10+спорт!D10</f>
        <v>#REF!</v>
      </c>
      <c s="41" t="e">
        <f>'кол сервис'!E10+индустр!E10+алакол!E10+капал!E10+'саркан полит'!E10+токжайл!E10+бастобе!E10+текели!E10+'жаркент мног'!E10+строит!E10+аксу!E10+'коксу пол'!#REF!+'жаркен пед'!E10+толитех!E10+агротех!E10+муз!E10+'саркан мног'!E10+' коксу схт'!E10+'мед '!E10+спорт!E10</f>
        <v>#REF!</v>
      </c>
      <c s="41" t="e">
        <f>'кол сервис'!F10+индустр!F10+алакол!F10+капал!F10+'саркан полит'!F10+токжайл!F10+бастобе!F10+текели!F10+'жаркент мног'!F10+строит!F10+аксу!F10+'коксу пол'!#REF!+'жаркен пед'!F10+толитех!F10+агротех!F10+муз!F10+'саркан мног'!F10+' коксу схт'!F10+'мед '!F10+спорт!F10</f>
        <v>#REF!</v>
      </c>
      <c s="41" t="e">
        <f>'кол сервис'!G10+индустр!G10+алакол!G10+капал!G10+'саркан полит'!G10+токжайл!G10+бастобе!G10+текели!G10+'жаркент мног'!G10+строит!G10+аксу!G10+'коксу пол'!#REF!+'жаркен пед'!G10+толитех!G10+агротех!G10+муз!G10+'саркан мног'!G10+' коксу схт'!G10+'мед '!G10+спорт!G10</f>
        <v>#REF!</v>
      </c>
      <c s="41" t="e">
        <f>'кол сервис'!H10+индустр!H10+алакол!H10+капал!H10+'саркан полит'!H10+токжайл!H10+бастобе!H10+текели!H10+'жаркент мног'!H10+строит!H10+аксу!H10+'коксу пол'!#REF!+'жаркен пед'!H10+толитех!H10+агротех!H10+муз!H10+'саркан мног'!H10+' коксу схт'!H10+'мед '!H10+спорт!H10</f>
        <v>#REF!</v>
      </c>
      <c s="41" t="e">
        <f>'кол сервис'!I10+индустр!I10+алакол!I10+капал!I10+'саркан полит'!I10+токжайл!I10+бастобе!I10+текели!I10+'жаркент мног'!I10+строит!I10+аксу!I10+'коксу пол'!#REF!+'жаркен пед'!I10+толитех!I10+агротех!I10+муз!I10+'саркан мног'!I10+' коксу схт'!I10+'мед '!I10+спорт!I10</f>
        <v>#REF!</v>
      </c>
      <c s="41" t="e">
        <f>'кол сервис'!J10+индустр!J10+алакол!J10+капал!J10+'саркан полит'!J10+токжайл!J10+бастобе!J10+текели!J10+'жаркент мног'!J10+строит!J10+аксу!J10+'коксу пол'!#REF!+'жаркен пед'!J10+толитех!J10+агротех!J10+муз!J10+'саркан мног'!J10+' коксу схт'!J10+'мед '!J10+спорт!J10</f>
        <v>#REF!</v>
      </c>
      <c s="41" t="e">
        <f>'кол сервис'!K10+индустр!K10+алакол!K10+капал!K10+'саркан полит'!K10+токжайл!K10+бастобе!K10+текели!K10+'жаркент мног'!K10+строит!K10+аксу!K10+'коксу пол'!#REF!+'жаркен пед'!K10+толитех!K10+агротех!K10+муз!K10+'саркан мног'!K10+' коксу схт'!K10+'мед '!K10+спорт!K10</f>
        <v>#REF!</v>
      </c>
      <c s="41" t="e">
        <f>'кол сервис'!L10+индустр!L10+алакол!L10+капал!L10+'саркан полит'!L10+токжайл!L10+бастобе!L10+текели!L10+'жаркент мног'!L10+строит!L10+аксу!L10+'коксу пол'!#REF!+'жаркен пед'!L10+толитех!L10+агротех!L10+муз!L10+'саркан мног'!L10+' коксу схт'!L10+'мед '!L10+спорт!L10</f>
        <v>#REF!</v>
      </c>
      <c s="41" t="e">
        <f>'кол сервис'!M10+индустр!M10+алакол!M10+капал!M10+'саркан полит'!M10+токжайл!M10+бастобе!M10+текели!M10+'жаркент мног'!M10+строит!M10+аксу!M10+'коксу пол'!#REF!+'жаркен пед'!M10+толитех!M10+агротех!M10+муз!M10+'саркан мног'!M10+' коксу схт'!M10+'мед '!M10+спорт!M10</f>
        <v>#REF!</v>
      </c>
      <c s="41" t="e">
        <f>'кол сервис'!N10+индустр!N10+алакол!N10+капал!N10+'саркан полит'!N10+токжайл!N10+бастобе!N10+текели!N10+'жаркент мног'!N10+строит!N10+аксу!N10+'коксу пол'!#REF!+'жаркен пед'!N10+толитех!N10+агротех!N10+муз!N10+'саркан мног'!N10+' коксу схт'!N10+'мед '!N10+спорт!N10</f>
        <v>#REF!</v>
      </c>
      <c s="41" t="e">
        <f>'кол сервис'!O10+индустр!O10+алакол!O10+капал!O10+'саркан полит'!O10+токжайл!O10+бастобе!O10+текели!O10+'жаркент мног'!O10+строит!O10+аксу!O10+'коксу пол'!#REF!+'жаркен пед'!O10+толитех!O10+агротех!O10+муз!O10+'саркан мног'!O10+' коксу схт'!O10+'мед '!O10+спорт!O10</f>
        <v>#REF!</v>
      </c>
      <c s="41" t="e">
        <f>'кол сервис'!P10+индустр!P10+алакол!P10+капал!P10+'саркан полит'!P10+токжайл!P10+бастобе!P10+текели!P10+'жаркент мног'!P10+строит!P10+аксу!P10+'коксу пол'!#REF!+'жаркен пед'!P10+толитех!P10+агротех!P10+муз!P10+'саркан мног'!P10+' коксу схт'!P10+'мед '!P10+спорт!P10</f>
        <v>#REF!</v>
      </c>
      <c s="41" t="e">
        <f>'кол сервис'!Q10+индустр!Q10+алакол!Q10+капал!Q10+'саркан полит'!Q10+токжайл!Q10+бастобе!Q10+текели!Q10+'жаркент мног'!Q10+строит!Q10+аксу!Q10+'коксу пол'!#REF!+'жаркен пед'!Q10+толитех!Q10+агротех!Q10+муз!Q10+'саркан мног'!Q10+' коксу схт'!Q10+'мед '!Q10+спорт!Q10</f>
        <v>#REF!</v>
      </c>
      <c s="41" t="e">
        <f>'кол сервис'!R10+индустр!R10+алакол!R10+капал!R10+'саркан полит'!R10+токжайл!R10+бастобе!R10+текели!R10+'жаркент мног'!R10+строит!R10+аксу!R10+'коксу пол'!#REF!+'жаркен пед'!R10+толитех!R10+агротех!R10+муз!R10+'саркан мног'!R10+' коксу схт'!R10+'мед '!R10+спорт!R10</f>
        <v>#REF!</v>
      </c>
      <c s="8" t="e">
        <f t="shared" si="1" ref="S10:T73">D10-F10-I10-K10-M10-O10-Q10</f>
        <v>#REF!</v>
      </c>
      <c s="8" t="e">
        <f t="shared" si="1"/>
        <v>#REF!</v>
      </c>
      <c s="184"/>
    </row>
    <row r="11" spans="1:21" ht="25.5">
      <c r="A11" s="5">
        <v>3</v>
      </c>
      <c s="73" t="s">
        <v>16</v>
      </c>
      <c s="73" t="s">
        <v>17</v>
      </c>
      <c s="41" t="e">
        <f>'кол сервис'!D11+индустр!D11+алакол!D11+капал!D11+'саркан полит'!D11+токжайл!D11+бастобе!D11+текели!D11+'жаркент мног'!D11+строит!D11+аксу!D11+'коксу пол'!#REF!+'жаркен пед'!D11+толитех!D11+агротех!D11+муз!D11+'саркан мног'!D11+' коксу схт'!D11+'мед '!D11+спорт!D11</f>
        <v>#REF!</v>
      </c>
      <c s="41" t="e">
        <f>'кол сервис'!E11+индустр!E11+алакол!E11+капал!E11+'саркан полит'!E11+токжайл!E11+бастобе!E11+текели!E11+'жаркент мног'!E11+строит!E11+аксу!E11+'коксу пол'!#REF!+'жаркен пед'!E11+толитех!E11+агротех!E11+муз!E11+'саркан мног'!E11+' коксу схт'!E11+'мед '!E11+спорт!E11</f>
        <v>#REF!</v>
      </c>
      <c s="41" t="e">
        <f>'кол сервис'!F11+индустр!F11+алакол!F11+капал!F11+'саркан полит'!F11+токжайл!F11+бастобе!F11+текели!F11+'жаркент мног'!F11+строит!F11+аксу!F11+'коксу пол'!#REF!+'жаркен пед'!F11+толитех!F11+агротех!F11+муз!F11+'саркан мног'!F11+' коксу схт'!F11+'мед '!F11+спорт!F11</f>
        <v>#REF!</v>
      </c>
      <c s="41" t="e">
        <f>'кол сервис'!G11+индустр!G11+алакол!G11+капал!G11+'саркан полит'!G11+токжайл!G11+бастобе!G11+текели!G11+'жаркент мног'!G11+строит!G11+аксу!G11+'коксу пол'!#REF!+'жаркен пед'!G11+толитех!G11+агротех!G11+муз!G11+'саркан мног'!G11+' коксу схт'!G11+'мед '!G11+спорт!G11</f>
        <v>#REF!</v>
      </c>
      <c s="41" t="e">
        <f>'кол сервис'!H11+индустр!H11+алакол!H11+капал!H11+'саркан полит'!H11+токжайл!H11+бастобе!H11+текели!H11+'жаркент мног'!H11+строит!H11+аксу!H11+'коксу пол'!#REF!+'жаркен пед'!H11+толитех!H11+агротех!H11+муз!H11+'саркан мног'!H11+' коксу схт'!H11+'мед '!H11+спорт!H11</f>
        <v>#REF!</v>
      </c>
      <c s="41" t="e">
        <f>'кол сервис'!I11+индустр!I11+алакол!I11+капал!I11+'саркан полит'!I11+токжайл!I11+бастобе!I11+текели!I11+'жаркент мног'!I11+строит!I11+аксу!I11+'коксу пол'!#REF!+'жаркен пед'!I11+толитех!I11+агротех!I11+муз!I11+'саркан мног'!I11+' коксу схт'!I11+'мед '!I11+спорт!I11</f>
        <v>#REF!</v>
      </c>
      <c s="41" t="e">
        <f>'кол сервис'!J11+индустр!J11+алакол!J11+капал!J11+'саркан полит'!J11+токжайл!J11+бастобе!J11+текели!J11+'жаркент мног'!J11+строит!J11+аксу!J11+'коксу пол'!#REF!+'жаркен пед'!J11+толитех!J11+агротех!J11+муз!J11+'саркан мног'!J11+' коксу схт'!J11+'мед '!J11+спорт!J11</f>
        <v>#REF!</v>
      </c>
      <c s="41" t="e">
        <f>'кол сервис'!K11+индустр!K11+алакол!K11+капал!K11+'саркан полит'!K11+токжайл!K11+бастобе!K11+текели!K11+'жаркент мног'!K11+строит!K11+аксу!K11+'коксу пол'!#REF!+'жаркен пед'!K11+толитех!K11+агротех!K11+муз!K11+'саркан мног'!K11+' коксу схт'!K11+'мед '!K11+спорт!K11</f>
        <v>#REF!</v>
      </c>
      <c s="41" t="e">
        <f>'кол сервис'!L11+индустр!L11+алакол!L11+капал!L11+'саркан полит'!L11+токжайл!L11+бастобе!L11+текели!L11+'жаркент мног'!L11+строит!L11+аксу!L11+'коксу пол'!#REF!+'жаркен пед'!L11+толитех!L11+агротех!L11+муз!L11+'саркан мног'!L11+' коксу схт'!L11+'мед '!L11+спорт!L11</f>
        <v>#REF!</v>
      </c>
      <c s="41" t="e">
        <f>'кол сервис'!M11+индустр!M11+алакол!M11+капал!M11+'саркан полит'!M11+токжайл!M11+бастобе!M11+текели!M11+'жаркент мног'!M11+строит!M11+аксу!M11+'коксу пол'!#REF!+'жаркен пед'!M11+толитех!M11+агротех!M11+муз!M11+'саркан мног'!M11+' коксу схт'!M11+'мед '!M11+спорт!M11</f>
        <v>#REF!</v>
      </c>
      <c s="41" t="e">
        <f>'кол сервис'!N11+индустр!N11+алакол!N11+капал!N11+'саркан полит'!N11+токжайл!N11+бастобе!N11+текели!N11+'жаркент мног'!N11+строит!N11+аксу!N11+'коксу пол'!#REF!+'жаркен пед'!N11+толитех!N11+агротех!N11+муз!N11+'саркан мног'!N11+' коксу схт'!N11+'мед '!N11+спорт!N11</f>
        <v>#REF!</v>
      </c>
      <c s="41" t="e">
        <f>'кол сервис'!O11+индустр!O11+алакол!O11+капал!O11+'саркан полит'!O11+токжайл!O11+бастобе!O11+текели!O11+'жаркент мног'!O11+строит!O11+аксу!O11+'коксу пол'!#REF!+'жаркен пед'!O11+толитех!O11+агротех!O11+муз!O11+'саркан мног'!O11+' коксу схт'!O11+'мед '!O11+спорт!O11</f>
        <v>#REF!</v>
      </c>
      <c s="41" t="e">
        <f>'кол сервис'!P11+индустр!P11+алакол!P11+капал!P11+'саркан полит'!P11+токжайл!P11+бастобе!P11+текели!P11+'жаркент мног'!P11+строит!P11+аксу!P11+'коксу пол'!#REF!+'жаркен пед'!P11+толитех!P11+агротех!P11+муз!P11+'саркан мног'!P11+' коксу схт'!P11+'мед '!P11+спорт!P11</f>
        <v>#REF!</v>
      </c>
      <c s="41" t="e">
        <f>'кол сервис'!Q11+индустр!Q11+алакол!Q11+капал!Q11+'саркан полит'!Q11+токжайл!Q11+бастобе!Q11+текели!Q11+'жаркент мног'!Q11+строит!Q11+аксу!Q11+'коксу пол'!#REF!+'жаркен пед'!Q11+толитех!Q11+агротех!Q11+муз!Q11+'саркан мног'!Q11+' коксу схт'!Q11+'мед '!Q11+спорт!Q11</f>
        <v>#REF!</v>
      </c>
      <c s="41" t="e">
        <f>'кол сервис'!R11+индустр!R11+алакол!R11+капал!R11+'саркан полит'!R11+токжайл!R11+бастобе!R11+текели!R11+'жаркент мног'!R11+строит!R11+аксу!R11+'коксу пол'!#REF!+'жаркен пед'!R11+толитех!R11+агротех!R11+муз!R11+'саркан мног'!R11+' коксу схт'!R11+'мед '!R11+спорт!R11</f>
        <v>#REF!</v>
      </c>
      <c s="8" t="e">
        <f t="shared" si="1"/>
        <v>#REF!</v>
      </c>
      <c s="8" t="e">
        <f t="shared" si="1"/>
        <v>#REF!</v>
      </c>
      <c s="184"/>
    </row>
    <row r="12" spans="1:21" ht="15">
      <c r="A12" s="5">
        <v>4</v>
      </c>
      <c s="73" t="s">
        <v>18</v>
      </c>
      <c s="73" t="s">
        <v>19</v>
      </c>
      <c s="41" t="e">
        <f>'кол сервис'!D12+индустр!D12+алакол!D12+капал!D12+'саркан полит'!D12+токжайл!D12+бастобе!D12+текели!D12+'жаркент мног'!D12+строит!D12+аксу!D12+'коксу пол'!#REF!+'жаркен пед'!D12+толитех!D12+агротех!D12+муз!D12+'саркан мног'!D12+' коксу схт'!D12+'мед '!D12+спорт!D12</f>
        <v>#REF!</v>
      </c>
      <c s="41" t="e">
        <f>'кол сервис'!E12+индустр!E12+алакол!E12+капал!E12+'саркан полит'!E12+токжайл!E12+бастобе!E12+текели!E12+'жаркент мног'!E12+строит!E12+аксу!E12+'коксу пол'!#REF!+'жаркен пед'!E12+толитех!E12+агротех!E12+муз!E12+'саркан мног'!E12+' коксу схт'!E12+'мед '!E12+спорт!E12</f>
        <v>#REF!</v>
      </c>
      <c s="41" t="e">
        <f>'кол сервис'!F12+индустр!F12+алакол!F12+капал!F12+'саркан полит'!F12+токжайл!F12+бастобе!F12+текели!F12+'жаркент мног'!F12+строит!F12+аксу!F12+'коксу пол'!#REF!+'жаркен пед'!F12+толитех!F12+агротех!F12+муз!F12+'саркан мног'!F12+' коксу схт'!F12+'мед '!F12+спорт!F12</f>
        <v>#REF!</v>
      </c>
      <c s="41" t="e">
        <f>'кол сервис'!G12+индустр!G12+алакол!G12+капал!G12+'саркан полит'!G12+токжайл!G12+бастобе!G12+текели!G12+'жаркент мног'!G12+строит!G12+аксу!G12+'коксу пол'!#REF!+'жаркен пед'!G12+толитех!G12+агротех!G12+муз!G12+'саркан мног'!G12+' коксу схт'!G12+'мед '!G12+спорт!G12</f>
        <v>#REF!</v>
      </c>
      <c s="41" t="e">
        <f>'кол сервис'!H12+индустр!H12+алакол!H12+капал!H12+'саркан полит'!H12+токжайл!H12+бастобе!H12+текели!H12+'жаркент мног'!H12+строит!H12+аксу!H12+'коксу пол'!#REF!+'жаркен пед'!H12+толитех!H12+агротех!H12+муз!H12+'саркан мног'!H12+' коксу схт'!H12+'мед '!H12+спорт!H12</f>
        <v>#REF!</v>
      </c>
      <c s="41" t="e">
        <f>'кол сервис'!I12+индустр!I12+алакол!I12+капал!I12+'саркан полит'!I12+токжайл!I12+бастобе!I12+текели!I12+'жаркент мног'!I12+строит!I12+аксу!I12+'коксу пол'!#REF!+'жаркен пед'!I12+толитех!I12+агротех!I12+муз!I12+'саркан мног'!I12+' коксу схт'!I12+'мед '!I12+спорт!I12</f>
        <v>#REF!</v>
      </c>
      <c s="41" t="e">
        <f>'кол сервис'!J12+индустр!J12+алакол!J12+капал!J12+'саркан полит'!J12+токжайл!J12+бастобе!J12+текели!J12+'жаркент мног'!J12+строит!J12+аксу!J12+'коксу пол'!#REF!+'жаркен пед'!J12+толитех!J12+агротех!J12+муз!J12+'саркан мног'!J12+' коксу схт'!J12+'мед '!J12+спорт!J12</f>
        <v>#REF!</v>
      </c>
      <c s="41" t="e">
        <f>'кол сервис'!K12+индустр!K12+алакол!K12+капал!K12+'саркан полит'!K12+токжайл!K12+бастобе!K12+текели!K12+'жаркент мног'!K12+строит!K12+аксу!K12+'коксу пол'!#REF!+'жаркен пед'!K12+толитех!K12+агротех!K12+муз!K12+'саркан мног'!K12+' коксу схт'!K12+'мед '!K12+спорт!K12</f>
        <v>#REF!</v>
      </c>
      <c s="41" t="e">
        <f>'кол сервис'!L12+индустр!L12+алакол!L12+капал!L12+'саркан полит'!L12+токжайл!L12+бастобе!L12+текели!L12+'жаркент мног'!L12+строит!L12+аксу!L12+'коксу пол'!#REF!+'жаркен пед'!L12+толитех!L12+агротех!L12+муз!L12+'саркан мног'!L12+' коксу схт'!L12+'мед '!L12+спорт!L12</f>
        <v>#REF!</v>
      </c>
      <c s="41" t="e">
        <f>'кол сервис'!M12+индустр!M12+алакол!M12+капал!M12+'саркан полит'!M12+токжайл!M12+бастобе!M12+текели!M12+'жаркент мног'!M12+строит!M12+аксу!M12+'коксу пол'!#REF!+'жаркен пед'!M12+толитех!M12+агротех!M12+муз!M12+'саркан мног'!M12+' коксу схт'!M12+'мед '!M12+спорт!M12</f>
        <v>#REF!</v>
      </c>
      <c s="41" t="e">
        <f>'кол сервис'!N12+индустр!N12+алакол!N12+капал!N12+'саркан полит'!N12+токжайл!N12+бастобе!N12+текели!N12+'жаркент мног'!N12+строит!N12+аксу!N12+'коксу пол'!#REF!+'жаркен пед'!N12+толитех!N12+агротех!N12+муз!N12+'саркан мног'!N12+' коксу схт'!N12+'мед '!N12+спорт!N12</f>
        <v>#REF!</v>
      </c>
      <c s="41" t="e">
        <f>'кол сервис'!O12+индустр!O12+алакол!O12+капал!O12+'саркан полит'!O12+токжайл!O12+бастобе!O12+текели!O12+'жаркент мног'!O12+строит!O12+аксу!O12+'коксу пол'!#REF!+'жаркен пед'!O12+толитех!O12+агротех!O12+муз!O12+'саркан мног'!O12+' коксу схт'!O12+'мед '!O12+спорт!O12</f>
        <v>#REF!</v>
      </c>
      <c s="41" t="e">
        <f>'кол сервис'!P12+индустр!P12+алакол!P12+капал!P12+'саркан полит'!P12+токжайл!P12+бастобе!P12+текели!P12+'жаркент мног'!P12+строит!P12+аксу!P12+'коксу пол'!#REF!+'жаркен пед'!P12+толитех!P12+агротех!P12+муз!P12+'саркан мног'!P12+' коксу схт'!P12+'мед '!P12+спорт!P12</f>
        <v>#REF!</v>
      </c>
      <c s="41" t="e">
        <f>'кол сервис'!Q12+индустр!Q12+алакол!Q12+капал!Q12+'саркан полит'!Q12+токжайл!Q12+бастобе!Q12+текели!Q12+'жаркент мног'!Q12+строит!Q12+аксу!Q12+'коксу пол'!#REF!+'жаркен пед'!Q12+толитех!Q12+агротех!Q12+муз!Q12+'саркан мног'!Q12+' коксу схт'!Q12+'мед '!Q12+спорт!Q12</f>
        <v>#REF!</v>
      </c>
      <c s="41" t="e">
        <f>'кол сервис'!R12+индустр!R12+алакол!R12+капал!R12+'саркан полит'!R12+токжайл!R12+бастобе!R12+текели!R12+'жаркент мног'!R12+строит!R12+аксу!R12+'коксу пол'!#REF!+'жаркен пед'!R12+толитех!R12+агротех!R12+муз!R12+'саркан мног'!R12+' коксу схт'!R12+'мед '!R12+спорт!R12</f>
        <v>#REF!</v>
      </c>
      <c s="8" t="e">
        <f t="shared" si="1"/>
        <v>#REF!</v>
      </c>
      <c s="8" t="e">
        <f t="shared" si="1"/>
        <v>#REF!</v>
      </c>
      <c s="184"/>
    </row>
    <row r="13" spans="1:21" ht="15">
      <c r="A13" s="5">
        <v>5</v>
      </c>
      <c s="6">
        <v>1140100</v>
      </c>
      <c s="7" t="s">
        <v>20</v>
      </c>
      <c s="41" t="e">
        <f>'кол сервис'!D13+индустр!D13+алакол!D13+капал!D13+'саркан полит'!D13+токжайл!D13+бастобе!D13+текели!D13+'жаркент мног'!D13+строит!D13+аксу!D13+'коксу пол'!#REF!+'жаркен пед'!D13+толитех!D13+агротех!D13+муз!D13+'саркан мног'!D13+' коксу схт'!D13+'мед '!D13+спорт!D13</f>
        <v>#REF!</v>
      </c>
      <c s="41" t="e">
        <f>'кол сервис'!E13+индустр!E13+алакол!E13+капал!E13+'саркан полит'!E13+токжайл!E13+бастобе!E13+текели!E13+'жаркент мног'!E13+строит!E13+аксу!E13+'коксу пол'!#REF!+'жаркен пед'!E13+толитех!E13+агротех!E13+муз!E13+'саркан мног'!E13+' коксу схт'!E13+'мед '!E13+спорт!E13</f>
        <v>#REF!</v>
      </c>
      <c s="41" t="e">
        <f>'кол сервис'!F13+индустр!F13+алакол!F13+капал!F13+'саркан полит'!F13+токжайл!F13+бастобе!F13+текели!F13+'жаркент мног'!F13+строит!F13+аксу!F13+'коксу пол'!#REF!+'жаркен пед'!F13+толитех!F13+агротех!F13+муз!F13+'саркан мног'!F13+' коксу схт'!F13+'мед '!F13+спорт!F13</f>
        <v>#REF!</v>
      </c>
      <c s="41" t="e">
        <f>'кол сервис'!G13+индустр!G13+алакол!G13+капал!G13+'саркан полит'!G13+токжайл!G13+бастобе!G13+текели!G13+'жаркент мног'!G13+строит!G13+аксу!G13+'коксу пол'!#REF!+'жаркен пед'!G13+толитех!G13+агротех!G13+муз!G13+'саркан мног'!G13+' коксу схт'!G13+'мед '!G13+спорт!G13</f>
        <v>#REF!</v>
      </c>
      <c s="41" t="e">
        <f>'кол сервис'!H13+индустр!H13+алакол!H13+капал!H13+'саркан полит'!H13+токжайл!H13+бастобе!H13+текели!H13+'жаркент мног'!H13+строит!H13+аксу!H13+'коксу пол'!#REF!+'жаркен пед'!H13+толитех!H13+агротех!H13+муз!H13+'саркан мног'!H13+' коксу схт'!H13+'мед '!H13+спорт!H13</f>
        <v>#REF!</v>
      </c>
      <c s="41" t="e">
        <f>'кол сервис'!I13+индустр!I13+алакол!I13+капал!I13+'саркан полит'!I13+токжайл!I13+бастобе!I13+текели!I13+'жаркент мног'!I13+строит!I13+аксу!I13+'коксу пол'!#REF!+'жаркен пед'!I13+толитех!I13+агротех!I13+муз!I13+'саркан мног'!I13+' коксу схт'!I13+'мед '!I13+спорт!I13</f>
        <v>#REF!</v>
      </c>
      <c s="41" t="e">
        <f>'кол сервис'!J13+индустр!J13+алакол!J13+капал!J13+'саркан полит'!J13+токжайл!J13+бастобе!J13+текели!J13+'жаркент мног'!J13+строит!J13+аксу!J13+'коксу пол'!#REF!+'жаркен пед'!J13+толитех!J13+агротех!J13+муз!J13+'саркан мног'!J13+' коксу схт'!J13+'мед '!J13+спорт!J13</f>
        <v>#REF!</v>
      </c>
      <c s="41" t="e">
        <f>'кол сервис'!K13+индустр!K13+алакол!K13+капал!K13+'саркан полит'!K13+токжайл!K13+бастобе!K13+текели!K13+'жаркент мног'!K13+строит!K13+аксу!K13+'коксу пол'!#REF!+'жаркен пед'!K13+толитех!K13+агротех!K13+муз!K13+'саркан мног'!K13+' коксу схт'!K13+'мед '!K13+спорт!K13</f>
        <v>#REF!</v>
      </c>
      <c s="41" t="e">
        <f>'кол сервис'!L13+индустр!L13+алакол!L13+капал!L13+'саркан полит'!L13+токжайл!L13+бастобе!L13+текели!L13+'жаркент мног'!L13+строит!L13+аксу!L13+'коксу пол'!#REF!+'жаркен пед'!L13+толитех!L13+агротех!L13+муз!L13+'саркан мног'!L13+' коксу схт'!L13+'мед '!L13+спорт!L13</f>
        <v>#REF!</v>
      </c>
      <c s="41" t="e">
        <f>'кол сервис'!M13+индустр!M13+алакол!M13+капал!M13+'саркан полит'!M13+токжайл!M13+бастобе!M13+текели!M13+'жаркент мног'!M13+строит!M13+аксу!M13+'коксу пол'!#REF!+'жаркен пед'!M13+толитех!M13+агротех!M13+муз!M13+'саркан мног'!M13+' коксу схт'!M13+'мед '!M13+спорт!M13</f>
        <v>#REF!</v>
      </c>
      <c s="41" t="e">
        <f>'кол сервис'!N13+индустр!N13+алакол!N13+капал!N13+'саркан полит'!N13+токжайл!N13+бастобе!N13+текели!N13+'жаркент мног'!N13+строит!N13+аксу!N13+'коксу пол'!#REF!+'жаркен пед'!N13+толитех!N13+агротех!N13+муз!N13+'саркан мног'!N13+' коксу схт'!N13+'мед '!N13+спорт!N13</f>
        <v>#REF!</v>
      </c>
      <c s="41" t="e">
        <f>'кол сервис'!O13+индустр!O13+алакол!O13+капал!O13+'саркан полит'!O13+токжайл!O13+бастобе!O13+текели!O13+'жаркент мног'!O13+строит!O13+аксу!O13+'коксу пол'!#REF!+'жаркен пед'!O13+толитех!O13+агротех!O13+муз!O13+'саркан мног'!O13+' коксу схт'!O13+'мед '!O13+спорт!O13</f>
        <v>#REF!</v>
      </c>
      <c s="41" t="e">
        <f>'кол сервис'!P13+индустр!P13+алакол!P13+капал!P13+'саркан полит'!P13+токжайл!P13+бастобе!P13+текели!P13+'жаркент мног'!P13+строит!P13+аксу!P13+'коксу пол'!#REF!+'жаркен пед'!P13+толитех!P13+агротех!P13+муз!P13+'саркан мног'!P13+' коксу схт'!P13+'мед '!P13+спорт!P13</f>
        <v>#REF!</v>
      </c>
      <c s="41" t="e">
        <f>'кол сервис'!Q13+индустр!Q13+алакол!Q13+капал!Q13+'саркан полит'!Q13+токжайл!Q13+бастобе!Q13+текели!Q13+'жаркент мног'!Q13+строит!Q13+аксу!Q13+'коксу пол'!#REF!+'жаркен пед'!Q13+толитех!Q13+агротех!Q13+муз!Q13+'саркан мног'!Q13+' коксу схт'!Q13+'мед '!Q13+спорт!Q13</f>
        <v>#REF!</v>
      </c>
      <c s="41" t="e">
        <f>'кол сервис'!R13+индустр!R13+алакол!R13+капал!R13+'саркан полит'!R13+токжайл!R13+бастобе!R13+текели!R13+'жаркент мног'!R13+строит!R13+аксу!R13+'коксу пол'!#REF!+'жаркен пед'!R13+толитех!R13+агротех!R13+муз!R13+'саркан мног'!R13+' коксу схт'!R13+'мед '!R13+спорт!R13</f>
        <v>#REF!</v>
      </c>
      <c s="8" t="e">
        <f t="shared" si="1"/>
        <v>#REF!</v>
      </c>
      <c s="8" t="e">
        <f t="shared" si="1"/>
        <v>#REF!</v>
      </c>
      <c s="184"/>
    </row>
    <row r="14" spans="1:21" ht="15">
      <c r="A14" s="5">
        <v>6</v>
      </c>
      <c s="73" t="s">
        <v>21</v>
      </c>
      <c s="73" t="s">
        <v>22</v>
      </c>
      <c s="41" t="e">
        <f>'кол сервис'!D14+индустр!D14+алакол!D14+капал!D14+'саркан полит'!D14+токжайл!D14+бастобе!D14+текели!D14+'жаркент мног'!D14+строит!D14+аксу!D14+'коксу пол'!#REF!+'жаркен пед'!D14+толитех!D14+агротех!D14+муз!D14+'саркан мног'!D14+' коксу схт'!D14+'мед '!D14+спорт!D14</f>
        <v>#REF!</v>
      </c>
      <c s="41" t="e">
        <f>'кол сервис'!E14+индустр!E14+алакол!E14+капал!E14+'саркан полит'!E14+токжайл!E14+бастобе!E14+текели!E14+'жаркент мног'!E14+строит!E14+аксу!E14+'коксу пол'!#REF!+'жаркен пед'!E14+толитех!E14+агротех!E14+муз!E14+'саркан мног'!E14+' коксу схт'!E14+'мед '!E14+спорт!E14</f>
        <v>#REF!</v>
      </c>
      <c s="41" t="e">
        <f>'кол сервис'!F14+индустр!F14+алакол!F14+капал!F14+'саркан полит'!F14+токжайл!F14+бастобе!F14+текели!F14+'жаркент мног'!F14+строит!F14+аксу!F14+'коксу пол'!#REF!+'жаркен пед'!F14+толитех!F14+агротех!F14+муз!F14+'саркан мног'!F14+' коксу схт'!F14+'мед '!F14+спорт!F14</f>
        <v>#REF!</v>
      </c>
      <c s="41" t="e">
        <f>'кол сервис'!G14+индустр!G14+алакол!G14+капал!G14+'саркан полит'!G14+токжайл!G14+бастобе!G14+текели!G14+'жаркент мног'!G14+строит!G14+аксу!G14+'коксу пол'!#REF!+'жаркен пед'!G14+толитех!G14+агротех!G14+муз!G14+'саркан мног'!G14+' коксу схт'!G14+'мед '!G14+спорт!G14</f>
        <v>#REF!</v>
      </c>
      <c s="41" t="e">
        <f>'кол сервис'!H14+индустр!H14+алакол!H14+капал!H14+'саркан полит'!H14+токжайл!H14+бастобе!H14+текели!H14+'жаркент мног'!H14+строит!H14+аксу!H14+'коксу пол'!#REF!+'жаркен пед'!H14+толитех!H14+агротех!H14+муз!H14+'саркан мног'!H14+' коксу схт'!H14+'мед '!H14+спорт!H14</f>
        <v>#REF!</v>
      </c>
      <c s="41" t="e">
        <f>'кол сервис'!I14+индустр!I14+алакол!I14+капал!I14+'саркан полит'!I14+токжайл!I14+бастобе!I14+текели!I14+'жаркент мног'!I14+строит!I14+аксу!I14+'коксу пол'!#REF!+'жаркен пед'!I14+толитех!I14+агротех!I14+муз!I14+'саркан мног'!I14+' коксу схт'!I14+'мед '!I14+спорт!I14</f>
        <v>#REF!</v>
      </c>
      <c s="41" t="e">
        <f>'кол сервис'!J14+индустр!J14+алакол!J14+капал!J14+'саркан полит'!J14+токжайл!J14+бастобе!J14+текели!J14+'жаркент мног'!J14+строит!J14+аксу!J14+'коксу пол'!#REF!+'жаркен пед'!J14+толитех!J14+агротех!J14+муз!J14+'саркан мног'!J14+' коксу схт'!J14+'мед '!J14+спорт!J14</f>
        <v>#REF!</v>
      </c>
      <c s="41" t="e">
        <f>'кол сервис'!K14+индустр!K14+алакол!K14+капал!K14+'саркан полит'!K14+токжайл!K14+бастобе!K14+текели!K14+'жаркент мног'!K14+строит!K14+аксу!K14+'коксу пол'!#REF!+'жаркен пед'!K14+толитех!K14+агротех!K14+муз!K14+'саркан мног'!K14+' коксу схт'!K14+'мед '!K14+спорт!K14</f>
        <v>#REF!</v>
      </c>
      <c s="41" t="e">
        <f>'кол сервис'!L14+индустр!L14+алакол!L14+капал!L14+'саркан полит'!L14+токжайл!L14+бастобе!L14+текели!L14+'жаркент мног'!L14+строит!L14+аксу!L14+'коксу пол'!#REF!+'жаркен пед'!L14+толитех!L14+агротех!L14+муз!L14+'саркан мног'!L14+' коксу схт'!L14+'мед '!L14+спорт!L14</f>
        <v>#REF!</v>
      </c>
      <c s="41" t="e">
        <f>'кол сервис'!M14+индустр!M14+алакол!M14+капал!M14+'саркан полит'!M14+токжайл!M14+бастобе!M14+текели!M14+'жаркент мног'!M14+строит!M14+аксу!M14+'коксу пол'!#REF!+'жаркен пед'!M14+толитех!M14+агротех!M14+муз!M14+'саркан мног'!M14+' коксу схт'!M14+'мед '!M14+спорт!M14</f>
        <v>#REF!</v>
      </c>
      <c s="41" t="e">
        <f>'кол сервис'!N14+индустр!N14+алакол!N14+капал!N14+'саркан полит'!N14+токжайл!N14+бастобе!N14+текели!N14+'жаркент мног'!N14+строит!N14+аксу!N14+'коксу пол'!#REF!+'жаркен пед'!N14+толитех!N14+агротех!N14+муз!N14+'саркан мног'!N14+' коксу схт'!N14+'мед '!N14+спорт!N14</f>
        <v>#REF!</v>
      </c>
      <c s="41" t="e">
        <f>'кол сервис'!O14+индустр!O14+алакол!O14+капал!O14+'саркан полит'!O14+токжайл!O14+бастобе!O14+текели!O14+'жаркент мног'!O14+строит!O14+аксу!O14+'коксу пол'!#REF!+'жаркен пед'!O14+толитех!O14+агротех!O14+муз!O14+'саркан мног'!O14+' коксу схт'!O14+'мед '!O14+спорт!O14</f>
        <v>#REF!</v>
      </c>
      <c s="41" t="e">
        <f>'кол сервис'!P14+индустр!P14+алакол!P14+капал!P14+'саркан полит'!P14+токжайл!P14+бастобе!P14+текели!P14+'жаркент мног'!P14+строит!P14+аксу!P14+'коксу пол'!#REF!+'жаркен пед'!P14+толитех!P14+агротех!P14+муз!P14+'саркан мног'!P14+' коксу схт'!P14+'мед '!P14+спорт!P14</f>
        <v>#REF!</v>
      </c>
      <c s="41" t="e">
        <f>'кол сервис'!Q14+индустр!Q14+алакол!Q14+капал!Q14+'саркан полит'!Q14+токжайл!Q14+бастобе!Q14+текели!Q14+'жаркент мног'!Q14+строит!Q14+аксу!Q14+'коксу пол'!#REF!+'жаркен пед'!Q14+толитех!Q14+агротех!Q14+муз!Q14+'саркан мног'!Q14+' коксу схт'!Q14+'мед '!Q14+спорт!Q14</f>
        <v>#REF!</v>
      </c>
      <c s="41" t="e">
        <f>'кол сервис'!R14+индустр!R14+алакол!R14+капал!R14+'саркан полит'!R14+токжайл!R14+бастобе!R14+текели!R14+'жаркент мног'!R14+строит!R14+аксу!R14+'коксу пол'!#REF!+'жаркен пед'!R14+толитех!R14+агротех!R14+муз!R14+'саркан мног'!R14+' коксу схт'!R14+'мед '!R14+спорт!R14</f>
        <v>#REF!</v>
      </c>
      <c s="8" t="e">
        <f t="shared" si="1"/>
        <v>#REF!</v>
      </c>
      <c s="8" t="e">
        <f t="shared" si="1"/>
        <v>#REF!</v>
      </c>
      <c s="184"/>
    </row>
    <row r="15" spans="1:21" ht="15">
      <c r="A15" s="5">
        <v>7</v>
      </c>
      <c s="73" t="s">
        <v>23</v>
      </c>
      <c s="73" t="s">
        <v>24</v>
      </c>
      <c s="41" t="e">
        <f>'кол сервис'!D15+индустр!D15+алакол!D15+капал!D15+'саркан полит'!D15+токжайл!D15+бастобе!D15+текели!D15+'жаркент мног'!D15+строит!D15+аксу!D15+'коксу пол'!#REF!+'жаркен пед'!D15+толитех!D15+агротех!D15+муз!D15+'саркан мног'!D15+' коксу схт'!D15+'мед '!D15+спорт!D15</f>
        <v>#REF!</v>
      </c>
      <c s="41" t="e">
        <f>'кол сервис'!E15+индустр!E15+алакол!E15+капал!E15+'саркан полит'!E15+токжайл!E15+бастобе!E15+текели!E15+'жаркент мног'!E15+строит!E15+аксу!E15+'коксу пол'!#REF!+'жаркен пед'!E15+толитех!E15+агротех!E15+муз!E15+'саркан мног'!E15+' коксу схт'!E15+'мед '!E15+спорт!E15</f>
        <v>#REF!</v>
      </c>
      <c s="41" t="e">
        <f>'кол сервис'!F15+индустр!F15+алакол!F15+капал!F15+'саркан полит'!F15+токжайл!F15+бастобе!F15+текели!F15+'жаркент мног'!F15+строит!F15+аксу!F15+'коксу пол'!#REF!+'жаркен пед'!F15+толитех!F15+агротех!F15+муз!F15+'саркан мног'!F15+' коксу схт'!F15+'мед '!F15+спорт!F15</f>
        <v>#REF!</v>
      </c>
      <c s="41" t="e">
        <f>'кол сервис'!G15+индустр!G15+алакол!G15+капал!G15+'саркан полит'!G15+токжайл!G15+бастобе!G15+текели!G15+'жаркент мног'!G15+строит!G15+аксу!G15+'коксу пол'!#REF!+'жаркен пед'!G15+толитех!G15+агротех!G15+муз!G15+'саркан мног'!G15+' коксу схт'!G15+'мед '!G15+спорт!G15</f>
        <v>#REF!</v>
      </c>
      <c s="41" t="e">
        <f>'кол сервис'!H15+индустр!H15+алакол!H15+капал!H15+'саркан полит'!H15+токжайл!H15+бастобе!H15+текели!H15+'жаркент мног'!H15+строит!H15+аксу!H15+'коксу пол'!#REF!+'жаркен пед'!H15+толитех!H15+агротех!H15+муз!H15+'саркан мног'!H15+' коксу схт'!H15+'мед '!H15+спорт!H15</f>
        <v>#REF!</v>
      </c>
      <c s="41" t="e">
        <f>'кол сервис'!I15+индустр!I15+алакол!I15+капал!I15+'саркан полит'!I15+токжайл!I15+бастобе!I15+текели!I15+'жаркент мног'!I15+строит!I15+аксу!I15+'коксу пол'!#REF!+'жаркен пед'!I15+толитех!I15+агротех!I15+муз!I15+'саркан мног'!I15+' коксу схт'!I15+'мед '!I15+спорт!I15</f>
        <v>#REF!</v>
      </c>
      <c s="41" t="e">
        <f>'кол сервис'!J15+индустр!J15+алакол!J15+капал!J15+'саркан полит'!J15+токжайл!J15+бастобе!J15+текели!J15+'жаркент мног'!J15+строит!J15+аксу!J15+'коксу пол'!#REF!+'жаркен пед'!J15+толитех!J15+агротех!J15+муз!J15+'саркан мног'!J15+' коксу схт'!J15+'мед '!J15+спорт!J15</f>
        <v>#REF!</v>
      </c>
      <c s="41" t="e">
        <f>'кол сервис'!K15+индустр!K15+алакол!K15+капал!K15+'саркан полит'!K15+токжайл!K15+бастобе!K15+текели!K15+'жаркент мног'!K15+строит!K15+аксу!K15+'коксу пол'!#REF!+'жаркен пед'!K15+толитех!K15+агротех!K15+муз!K15+'саркан мног'!K15+' коксу схт'!K15+'мед '!K15+спорт!K15</f>
        <v>#REF!</v>
      </c>
      <c s="41" t="e">
        <f>'кол сервис'!L15+индустр!L15+алакол!L15+капал!L15+'саркан полит'!L15+токжайл!L15+бастобе!L15+текели!L15+'жаркент мног'!L15+строит!L15+аксу!L15+'коксу пол'!#REF!+'жаркен пед'!L15+толитех!L15+агротех!L15+муз!L15+'саркан мног'!L15+' коксу схт'!L15+'мед '!L15+спорт!L15</f>
        <v>#REF!</v>
      </c>
      <c s="41" t="e">
        <f>'кол сервис'!M15+индустр!M15+алакол!M15+капал!M15+'саркан полит'!M15+токжайл!M15+бастобе!M15+текели!M15+'жаркент мног'!M15+строит!M15+аксу!M15+'коксу пол'!#REF!+'жаркен пед'!M15+толитех!M15+агротех!M15+муз!M15+'саркан мног'!M15+' коксу схт'!M15+'мед '!M15+спорт!M15</f>
        <v>#REF!</v>
      </c>
      <c s="41" t="e">
        <f>'кол сервис'!N15+индустр!N15+алакол!N15+капал!N15+'саркан полит'!N15+токжайл!N15+бастобе!N15+текели!N15+'жаркент мног'!N15+строит!N15+аксу!N15+'коксу пол'!#REF!+'жаркен пед'!N15+толитех!N15+агротех!N15+муз!N15+'саркан мног'!N15+' коксу схт'!N15+'мед '!N15+спорт!N15</f>
        <v>#REF!</v>
      </c>
      <c s="41" t="e">
        <f>'кол сервис'!O15+индустр!O15+алакол!O15+капал!O15+'саркан полит'!O15+токжайл!O15+бастобе!O15+текели!O15+'жаркент мног'!O15+строит!O15+аксу!O15+'коксу пол'!#REF!+'жаркен пед'!O15+толитех!O15+агротех!O15+муз!O15+'саркан мног'!O15+' коксу схт'!O15+'мед '!O15+спорт!O15</f>
        <v>#REF!</v>
      </c>
      <c s="41" t="e">
        <f>'кол сервис'!P15+индустр!P15+алакол!P15+капал!P15+'саркан полит'!P15+токжайл!P15+бастобе!P15+текели!P15+'жаркент мног'!P15+строит!P15+аксу!P15+'коксу пол'!#REF!+'жаркен пед'!P15+толитех!P15+агротех!P15+муз!P15+'саркан мног'!P15+' коксу схт'!P15+'мед '!P15+спорт!P15</f>
        <v>#REF!</v>
      </c>
      <c s="41" t="e">
        <f>'кол сервис'!Q15+индустр!Q15+алакол!Q15+капал!Q15+'саркан полит'!Q15+токжайл!Q15+бастобе!Q15+текели!Q15+'жаркент мног'!Q15+строит!Q15+аксу!Q15+'коксу пол'!#REF!+'жаркен пед'!Q15+толитех!Q15+агротех!Q15+муз!Q15+'саркан мног'!Q15+' коксу схт'!Q15+'мед '!Q15+спорт!Q15</f>
        <v>#REF!</v>
      </c>
      <c s="41" t="e">
        <f>'кол сервис'!R15+индустр!R15+алакол!R15+капал!R15+'саркан полит'!R15+токжайл!R15+бастобе!R15+текели!R15+'жаркент мног'!R15+строит!R15+аксу!R15+'коксу пол'!#REF!+'жаркен пед'!R15+толитех!R15+агротех!R15+муз!R15+'саркан мног'!R15+' коксу схт'!R15+'мед '!R15+спорт!R15</f>
        <v>#REF!</v>
      </c>
      <c s="8" t="e">
        <f t="shared" si="1"/>
        <v>#REF!</v>
      </c>
      <c s="8" t="e">
        <f t="shared" si="1"/>
        <v>#REF!</v>
      </c>
      <c s="184"/>
    </row>
    <row r="16" spans="1:21" ht="28.5">
      <c r="A16" s="5">
        <v>8</v>
      </c>
      <c s="9" t="s">
        <v>25</v>
      </c>
      <c s="10" t="s">
        <v>26</v>
      </c>
      <c s="41" t="e">
        <f>'кол сервис'!D16+индустр!D16+алакол!D16+капал!D16+'саркан полит'!D16+токжайл!D16+бастобе!D16+текели!D16+'жаркент мног'!D16+строит!D16+аксу!D16+'коксу пол'!#REF!+'жаркен пед'!D16+толитех!D16+агротех!D16+муз!D16+'саркан мног'!D16+' коксу схт'!D16+'мед '!D16+спорт!D16</f>
        <v>#REF!</v>
      </c>
      <c s="41" t="e">
        <f>'кол сервис'!E16+индустр!E16+алакол!E16+капал!E16+'саркан полит'!E16+токжайл!E16+бастобе!E16+текели!E16+'жаркент мног'!E16+строит!E16+аксу!E16+'коксу пол'!#REF!+'жаркен пед'!E16+толитех!E16+агротех!E16+муз!E16+'саркан мног'!E16+' коксу схт'!E16+'мед '!E16+спорт!E16</f>
        <v>#REF!</v>
      </c>
      <c s="41" t="e">
        <f>'кол сервис'!F16+индустр!F16+алакол!F16+капал!F16+'саркан полит'!F16+токжайл!F16+бастобе!F16+текели!F16+'жаркент мног'!F16+строит!F16+аксу!F16+'коксу пол'!#REF!+'жаркен пед'!F16+толитех!F16+агротех!F16+муз!F16+'саркан мног'!F16+' коксу схт'!F16+'мед '!F16+спорт!F16</f>
        <v>#REF!</v>
      </c>
      <c s="41" t="e">
        <f>'кол сервис'!G16+индустр!G16+алакол!G16+капал!G16+'саркан полит'!G16+токжайл!G16+бастобе!G16+текели!G16+'жаркент мног'!G16+строит!G16+аксу!G16+'коксу пол'!#REF!+'жаркен пед'!G16+толитех!G16+агротех!G16+муз!G16+'саркан мног'!G16+' коксу схт'!G16+'мед '!G16+спорт!G16</f>
        <v>#REF!</v>
      </c>
      <c s="41" t="e">
        <f>'кол сервис'!H16+индустр!H16+алакол!H16+капал!H16+'саркан полит'!H16+токжайл!H16+бастобе!H16+текели!H16+'жаркент мног'!H16+строит!H16+аксу!H16+'коксу пол'!#REF!+'жаркен пед'!H16+толитех!H16+агротех!H16+муз!H16+'саркан мног'!H16+' коксу схт'!H16+'мед '!H16+спорт!H16</f>
        <v>#REF!</v>
      </c>
      <c s="41" t="e">
        <f>'кол сервис'!I16+индустр!I16+алакол!I16+капал!I16+'саркан полит'!I16+токжайл!I16+бастобе!I16+текели!I16+'жаркент мног'!I16+строит!I16+аксу!I16+'коксу пол'!#REF!+'жаркен пед'!I16+толитех!I16+агротех!I16+муз!I16+'саркан мног'!I16+' коксу схт'!I16+'мед '!I16+спорт!I16</f>
        <v>#REF!</v>
      </c>
      <c s="41" t="e">
        <f>'кол сервис'!J16+индустр!J16+алакол!J16+капал!J16+'саркан полит'!J16+токжайл!J16+бастобе!J16+текели!J16+'жаркент мног'!J16+строит!J16+аксу!J16+'коксу пол'!#REF!+'жаркен пед'!J16+толитех!J16+агротех!J16+муз!J16+'саркан мног'!J16+' коксу схт'!J16+'мед '!J16+спорт!J16</f>
        <v>#REF!</v>
      </c>
      <c s="41" t="e">
        <f>'кол сервис'!K16+индустр!K16+алакол!K16+капал!K16+'саркан полит'!K16+токжайл!K16+бастобе!K16+текели!K16+'жаркент мног'!K16+строит!K16+аксу!K16+'коксу пол'!#REF!+'жаркен пед'!K16+толитех!K16+агротех!K16+муз!K16+'саркан мног'!K16+' коксу схт'!K16+'мед '!K16+спорт!K16</f>
        <v>#REF!</v>
      </c>
      <c s="41" t="e">
        <f>'кол сервис'!L16+индустр!L16+алакол!L16+капал!L16+'саркан полит'!L16+токжайл!L16+бастобе!L16+текели!L16+'жаркент мног'!L16+строит!L16+аксу!L16+'коксу пол'!#REF!+'жаркен пед'!L16+толитех!L16+агротех!L16+муз!L16+'саркан мног'!L16+' коксу схт'!L16+'мед '!L16+спорт!L16</f>
        <v>#REF!</v>
      </c>
      <c s="41" t="e">
        <f>'кол сервис'!M16+индустр!M16+алакол!M16+капал!M16+'саркан полит'!M16+токжайл!M16+бастобе!M16+текели!M16+'жаркент мног'!M16+строит!M16+аксу!M16+'коксу пол'!#REF!+'жаркен пед'!M16+толитех!M16+агротех!M16+муз!M16+'саркан мног'!M16+' коксу схт'!M16+'мед '!M16+спорт!M16</f>
        <v>#REF!</v>
      </c>
      <c s="41" t="e">
        <f>'кол сервис'!N16+индустр!N16+алакол!N16+капал!N16+'саркан полит'!N16+токжайл!N16+бастобе!N16+текели!N16+'жаркент мног'!N16+строит!N16+аксу!N16+'коксу пол'!#REF!+'жаркен пед'!N16+толитех!N16+агротех!N16+муз!N16+'саркан мног'!N16+' коксу схт'!N16+'мед '!N16+спорт!N16</f>
        <v>#REF!</v>
      </c>
      <c s="41" t="e">
        <f>'кол сервис'!O16+индустр!O16+алакол!O16+капал!O16+'саркан полит'!O16+токжайл!O16+бастобе!O16+текели!O16+'жаркент мног'!O16+строит!O16+аксу!O16+'коксу пол'!#REF!+'жаркен пед'!O16+толитех!O16+агротех!O16+муз!O16+'саркан мног'!O16+' коксу схт'!O16+'мед '!O16+спорт!O16</f>
        <v>#REF!</v>
      </c>
      <c s="41" t="e">
        <f>'кол сервис'!P16+индустр!P16+алакол!P16+капал!P16+'саркан полит'!P16+токжайл!P16+бастобе!P16+текели!P16+'жаркент мног'!P16+строит!P16+аксу!P16+'коксу пол'!#REF!+'жаркен пед'!P16+толитех!P16+агротех!P16+муз!P16+'саркан мног'!P16+' коксу схт'!P16+'мед '!P16+спорт!P16</f>
        <v>#REF!</v>
      </c>
      <c s="41" t="e">
        <f>'кол сервис'!Q16+индустр!Q16+алакол!Q16+капал!Q16+'саркан полит'!Q16+токжайл!Q16+бастобе!Q16+текели!Q16+'жаркент мног'!Q16+строит!Q16+аксу!Q16+'коксу пол'!#REF!+'жаркен пед'!Q16+толитех!Q16+агротех!Q16+муз!Q16+'саркан мног'!Q16+' коксу схт'!Q16+'мед '!Q16+спорт!Q16</f>
        <v>#REF!</v>
      </c>
      <c s="41" t="e">
        <f>'кол сервис'!R16+индустр!R16+алакол!R16+капал!R16+'саркан полит'!R16+токжайл!R16+бастобе!R16+текели!R16+'жаркент мног'!R16+строит!R16+аксу!R16+'коксу пол'!#REF!+'жаркен пед'!R16+толитех!R16+агротех!R16+муз!R16+'саркан мног'!R16+' коксу схт'!R16+'мед '!R16+спорт!R16</f>
        <v>#REF!</v>
      </c>
      <c s="8" t="e">
        <f t="shared" si="1"/>
        <v>#REF!</v>
      </c>
      <c s="8" t="e">
        <f t="shared" si="1"/>
        <v>#REF!</v>
      </c>
      <c s="184"/>
    </row>
    <row r="17" spans="1:21" ht="15">
      <c r="A17" s="5">
        <v>9</v>
      </c>
      <c s="6">
        <v>1140200</v>
      </c>
      <c s="7" t="s">
        <v>27</v>
      </c>
      <c s="41" t="e">
        <f>'кол сервис'!D17+индустр!D17+алакол!D17+капал!D17+'саркан полит'!D17+токжайл!D17+бастобе!D17+текели!D17+'жаркент мног'!D17+строит!D17+аксу!D17+'коксу пол'!#REF!+'жаркен пед'!D17+толитех!D17+агротех!D17+муз!D17+'саркан мног'!D17+' коксу схт'!D17+'мед '!D17+спорт!D17</f>
        <v>#REF!</v>
      </c>
      <c s="41" t="e">
        <f>'кол сервис'!E17+индустр!E17+алакол!E17+капал!E17+'саркан полит'!E17+токжайл!E17+бастобе!E17+текели!E17+'жаркент мног'!E17+строит!E17+аксу!E17+'коксу пол'!#REF!+'жаркен пед'!E17+толитех!E17+агротех!E17+муз!E17+'саркан мног'!E17+' коксу схт'!E17+'мед '!E17+спорт!E17</f>
        <v>#REF!</v>
      </c>
      <c s="41" t="e">
        <f>'кол сервис'!F17+индустр!F17+алакол!F17+капал!F17+'саркан полит'!F17+токжайл!F17+бастобе!F17+текели!F17+'жаркент мног'!F17+строит!F17+аксу!F17+'коксу пол'!#REF!+'жаркен пед'!F17+толитех!F17+агротех!F17+муз!F17+'саркан мног'!F17+' коксу схт'!F17+'мед '!F17+спорт!F17</f>
        <v>#REF!</v>
      </c>
      <c s="41" t="e">
        <f>'кол сервис'!G17+индустр!G17+алакол!G17+капал!G17+'саркан полит'!G17+токжайл!G17+бастобе!G17+текели!G17+'жаркент мног'!G17+строит!G17+аксу!G17+'коксу пол'!#REF!+'жаркен пед'!G17+толитех!G17+агротех!G17+муз!G17+'саркан мног'!G17+' коксу схт'!G17+'мед '!G17+спорт!G17</f>
        <v>#REF!</v>
      </c>
      <c s="41" t="e">
        <f>'кол сервис'!H17+индустр!H17+алакол!H17+капал!H17+'саркан полит'!H17+токжайл!H17+бастобе!H17+текели!H17+'жаркент мног'!H17+строит!H17+аксу!H17+'коксу пол'!#REF!+'жаркен пед'!H17+толитех!H17+агротех!H17+муз!H17+'саркан мног'!H17+' коксу схт'!H17+'мед '!H17+спорт!H17</f>
        <v>#REF!</v>
      </c>
      <c s="41" t="e">
        <f>'кол сервис'!I17+индустр!I17+алакол!I17+капал!I17+'саркан полит'!I17+токжайл!I17+бастобе!I17+текели!I17+'жаркент мног'!I17+строит!I17+аксу!I17+'коксу пол'!#REF!+'жаркен пед'!I17+толитех!I17+агротех!I17+муз!I17+'саркан мног'!I17+' коксу схт'!I17+'мед '!I17+спорт!I17</f>
        <v>#REF!</v>
      </c>
      <c s="41" t="e">
        <f>'кол сервис'!J17+индустр!J17+алакол!J17+капал!J17+'саркан полит'!J17+токжайл!J17+бастобе!J17+текели!J17+'жаркент мног'!J17+строит!J17+аксу!J17+'коксу пол'!#REF!+'жаркен пед'!J17+толитех!J17+агротех!J17+муз!J17+'саркан мног'!J17+' коксу схт'!J17+'мед '!J17+спорт!J17</f>
        <v>#REF!</v>
      </c>
      <c s="41" t="e">
        <f>'кол сервис'!K17+индустр!K17+алакол!K17+капал!K17+'саркан полит'!K17+токжайл!K17+бастобе!K17+текели!K17+'жаркент мног'!K17+строит!K17+аксу!K17+'коксу пол'!#REF!+'жаркен пед'!K17+толитех!K17+агротех!K17+муз!K17+'саркан мног'!K17+' коксу схт'!K17+'мед '!K17+спорт!K17</f>
        <v>#REF!</v>
      </c>
      <c s="41" t="e">
        <f>'кол сервис'!L17+индустр!L17+алакол!L17+капал!L17+'саркан полит'!L17+токжайл!L17+бастобе!L17+текели!L17+'жаркент мног'!L17+строит!L17+аксу!L17+'коксу пол'!#REF!+'жаркен пед'!L17+толитех!L17+агротех!L17+муз!L17+'саркан мног'!L17+' коксу схт'!L17+'мед '!L17+спорт!L17</f>
        <v>#REF!</v>
      </c>
      <c s="41" t="e">
        <f>'кол сервис'!M17+индустр!M17+алакол!M17+капал!M17+'саркан полит'!M17+токжайл!M17+бастобе!M17+текели!M17+'жаркент мног'!M17+строит!M17+аксу!M17+'коксу пол'!#REF!+'жаркен пед'!M17+толитех!M17+агротех!M17+муз!M17+'саркан мног'!M17+' коксу схт'!M17+'мед '!M17+спорт!M17</f>
        <v>#REF!</v>
      </c>
      <c s="41" t="e">
        <f>'кол сервис'!N17+индустр!N17+алакол!N17+капал!N17+'саркан полит'!N17+токжайл!N17+бастобе!N17+текели!N17+'жаркент мног'!N17+строит!N17+аксу!N17+'коксу пол'!#REF!+'жаркен пед'!N17+толитех!N17+агротех!N17+муз!N17+'саркан мног'!N17+' коксу схт'!N17+'мед '!N17+спорт!N17</f>
        <v>#REF!</v>
      </c>
      <c s="41" t="e">
        <f>'кол сервис'!O17+индустр!O17+алакол!O17+капал!O17+'саркан полит'!O17+токжайл!O17+бастобе!O17+текели!O17+'жаркент мног'!O17+строит!O17+аксу!O17+'коксу пол'!#REF!+'жаркен пед'!O17+толитех!O17+агротех!O17+муз!O17+'саркан мног'!O17+' коксу схт'!O17+'мед '!O17+спорт!O17</f>
        <v>#REF!</v>
      </c>
      <c s="41" t="e">
        <f>'кол сервис'!P17+индустр!P17+алакол!P17+капал!P17+'саркан полит'!P17+токжайл!P17+бастобе!P17+текели!P17+'жаркент мног'!P17+строит!P17+аксу!P17+'коксу пол'!#REF!+'жаркен пед'!P17+толитех!P17+агротех!P17+муз!P17+'саркан мног'!P17+' коксу схт'!P17+'мед '!P17+спорт!P17</f>
        <v>#REF!</v>
      </c>
      <c s="41" t="e">
        <f>'кол сервис'!Q17+индустр!Q17+алакол!Q17+капал!Q17+'саркан полит'!Q17+токжайл!Q17+бастобе!Q17+текели!Q17+'жаркент мног'!Q17+строит!Q17+аксу!Q17+'коксу пол'!#REF!+'жаркен пед'!Q17+толитех!Q17+агротех!Q17+муз!Q17+'саркан мног'!Q17+' коксу схт'!Q17+'мед '!Q17+спорт!Q17</f>
        <v>#REF!</v>
      </c>
      <c s="41" t="e">
        <f>'кол сервис'!R17+индустр!R17+алакол!R17+капал!R17+'саркан полит'!R17+токжайл!R17+бастобе!R17+текели!R17+'жаркент мног'!R17+строит!R17+аксу!R17+'коксу пол'!#REF!+'жаркен пед'!R17+толитех!R17+агротех!R17+муз!R17+'саркан мног'!R17+' коксу схт'!R17+'мед '!R17+спорт!R17</f>
        <v>#REF!</v>
      </c>
      <c s="8" t="e">
        <f t="shared" si="1"/>
        <v>#REF!</v>
      </c>
      <c s="8" t="e">
        <f t="shared" si="1"/>
        <v>#REF!</v>
      </c>
      <c s="184"/>
    </row>
    <row r="18" spans="1:21" ht="25.5">
      <c r="A18" s="5">
        <v>10</v>
      </c>
      <c s="73" t="s">
        <v>28</v>
      </c>
      <c s="73" t="s">
        <v>29</v>
      </c>
      <c s="41" t="e">
        <f>'кол сервис'!D18+индустр!D18+алакол!D18+капал!D18+'саркан полит'!D18+токжайл!D18+бастобе!D18+текели!D18+'жаркент мног'!D18+строит!D18+аксу!D18+'коксу пол'!#REF!+'жаркен пед'!D18+толитех!D18+агротех!D18+муз!D18+'саркан мног'!D18+' коксу схт'!D18+'мед '!D18+спорт!D18</f>
        <v>#REF!</v>
      </c>
      <c s="41" t="e">
        <f>'кол сервис'!E18+индустр!E18+алакол!E18+капал!E18+'саркан полит'!E18+токжайл!E18+бастобе!E18+текели!E18+'жаркент мног'!E18+строит!E18+аксу!E18+'коксу пол'!#REF!+'жаркен пед'!E18+толитех!E18+агротех!E18+муз!E18+'саркан мног'!E18+' коксу схт'!E18+'мед '!E18+спорт!E18</f>
        <v>#REF!</v>
      </c>
      <c s="41" t="e">
        <f>'кол сервис'!F18+индустр!F18+алакол!F18+капал!F18+'саркан полит'!F18+токжайл!F18+бастобе!F18+текели!F18+'жаркент мног'!F18+строит!F18+аксу!F18+'коксу пол'!#REF!+'жаркен пед'!F18+толитех!F18+агротех!F18+муз!F18+'саркан мног'!F18+' коксу схт'!F18+'мед '!F18+спорт!F18</f>
        <v>#REF!</v>
      </c>
      <c s="41" t="e">
        <f>'кол сервис'!G18+индустр!G18+алакол!G18+капал!G18+'саркан полит'!G18+токжайл!G18+бастобе!G18+текели!G18+'жаркент мног'!G18+строит!G18+аксу!G18+'коксу пол'!#REF!+'жаркен пед'!G18+толитех!G18+агротех!G18+муз!G18+'саркан мног'!G18+' коксу схт'!G18+'мед '!G18+спорт!G18</f>
        <v>#REF!</v>
      </c>
      <c s="41" t="e">
        <f>'кол сервис'!H18+индустр!H18+алакол!H18+капал!H18+'саркан полит'!H18+токжайл!H18+бастобе!H18+текели!H18+'жаркент мног'!H18+строит!H18+аксу!H18+'коксу пол'!#REF!+'жаркен пед'!H18+толитех!H18+агротех!H18+муз!H18+'саркан мног'!H18+' коксу схт'!H18+'мед '!H18+спорт!H18</f>
        <v>#REF!</v>
      </c>
      <c s="41" t="e">
        <f>'кол сервис'!I18+индустр!I18+алакол!I18+капал!I18+'саркан полит'!I18+токжайл!I18+бастобе!I18+текели!I18+'жаркент мног'!I18+строит!I18+аксу!I18+'коксу пол'!#REF!+'жаркен пед'!I18+толитех!I18+агротех!I18+муз!I18+'саркан мног'!I18+' коксу схт'!I18+'мед '!I18+спорт!I18</f>
        <v>#REF!</v>
      </c>
      <c s="41" t="e">
        <f>'кол сервис'!J18+индустр!J18+алакол!J18+капал!J18+'саркан полит'!J18+токжайл!J18+бастобе!J18+текели!J18+'жаркент мног'!J18+строит!J18+аксу!J18+'коксу пол'!#REF!+'жаркен пед'!J18+толитех!J18+агротех!J18+муз!J18+'саркан мног'!J18+' коксу схт'!J18+'мед '!J18+спорт!J18</f>
        <v>#REF!</v>
      </c>
      <c s="41" t="e">
        <f>'кол сервис'!K18+индустр!K18+алакол!K18+капал!K18+'саркан полит'!K18+токжайл!K18+бастобе!K18+текели!K18+'жаркент мног'!K18+строит!K18+аксу!K18+'коксу пол'!#REF!+'жаркен пед'!K18+толитех!K18+агротех!K18+муз!K18+'саркан мног'!K18+' коксу схт'!K18+'мед '!K18+спорт!K18</f>
        <v>#REF!</v>
      </c>
      <c s="41" t="e">
        <f>'кол сервис'!L18+индустр!L18+алакол!L18+капал!L18+'саркан полит'!L18+токжайл!L18+бастобе!L18+текели!L18+'жаркент мног'!L18+строит!L18+аксу!L18+'коксу пол'!#REF!+'жаркен пед'!L18+толитех!L18+агротех!L18+муз!L18+'саркан мног'!L18+' коксу схт'!L18+'мед '!L18+спорт!L18</f>
        <v>#REF!</v>
      </c>
      <c s="41" t="e">
        <f>'кол сервис'!M18+индустр!M18+алакол!M18+капал!M18+'саркан полит'!M18+токжайл!M18+бастобе!M18+текели!M18+'жаркент мног'!M18+строит!M18+аксу!M18+'коксу пол'!#REF!+'жаркен пед'!M18+толитех!M18+агротех!M18+муз!M18+'саркан мног'!M18+' коксу схт'!M18+'мед '!M18+спорт!M18</f>
        <v>#REF!</v>
      </c>
      <c s="41" t="e">
        <f>'кол сервис'!N18+индустр!N18+алакол!N18+капал!N18+'саркан полит'!N18+токжайл!N18+бастобе!N18+текели!N18+'жаркент мног'!N18+строит!N18+аксу!N18+'коксу пол'!#REF!+'жаркен пед'!N18+толитех!N18+агротех!N18+муз!N18+'саркан мног'!N18+' коксу схт'!N18+'мед '!N18+спорт!N18</f>
        <v>#REF!</v>
      </c>
      <c s="41" t="e">
        <f>'кол сервис'!O18+индустр!O18+алакол!O18+капал!O18+'саркан полит'!O18+токжайл!O18+бастобе!O18+текели!O18+'жаркент мног'!O18+строит!O18+аксу!O18+'коксу пол'!#REF!+'жаркен пед'!O18+толитех!O18+агротех!O18+муз!O18+'саркан мног'!O18+' коксу схт'!O18+'мед '!O18+спорт!O18</f>
        <v>#REF!</v>
      </c>
      <c s="41" t="e">
        <f>'кол сервис'!P18+индустр!P18+алакол!P18+капал!P18+'саркан полит'!P18+токжайл!P18+бастобе!P18+текели!P18+'жаркент мног'!P18+строит!P18+аксу!P18+'коксу пол'!#REF!+'жаркен пед'!P18+толитех!P18+агротех!P18+муз!P18+'саркан мног'!P18+' коксу схт'!P18+'мед '!P18+спорт!P18</f>
        <v>#REF!</v>
      </c>
      <c s="41" t="e">
        <f>'кол сервис'!Q18+индустр!Q18+алакол!Q18+капал!Q18+'саркан полит'!Q18+токжайл!Q18+бастобе!Q18+текели!Q18+'жаркент мног'!Q18+строит!Q18+аксу!Q18+'коксу пол'!#REF!+'жаркен пед'!Q18+толитех!Q18+агротех!Q18+муз!Q18+'саркан мног'!Q18+' коксу схт'!Q18+'мед '!Q18+спорт!Q18</f>
        <v>#REF!</v>
      </c>
      <c s="41" t="e">
        <f>'кол сервис'!R18+индустр!R18+алакол!R18+капал!R18+'саркан полит'!R18+токжайл!R18+бастобе!R18+текели!R18+'жаркент мног'!R18+строит!R18+аксу!R18+'коксу пол'!#REF!+'жаркен пед'!R18+толитех!R18+агротех!R18+муз!R18+'саркан мног'!R18+' коксу схт'!R18+'мед '!R18+спорт!R18</f>
        <v>#REF!</v>
      </c>
      <c s="8" t="e">
        <f t="shared" si="1"/>
        <v>#REF!</v>
      </c>
      <c s="8" t="e">
        <f t="shared" si="1"/>
        <v>#REF!</v>
      </c>
      <c s="184"/>
    </row>
    <row r="19" spans="1:21" ht="15">
      <c r="A19" s="5">
        <v>11</v>
      </c>
      <c s="6">
        <v>1140300</v>
      </c>
      <c s="7" t="s">
        <v>30</v>
      </c>
      <c s="41" t="e">
        <f>'кол сервис'!D19+индустр!D19+алакол!D19+капал!D19+'саркан полит'!D19+токжайл!D19+бастобе!D19+текели!D19+'жаркент мног'!D19+строит!D19+аксу!D19+'коксу пол'!#REF!+'жаркен пед'!D19+толитех!D19+агротех!D19+муз!D19+'саркан мног'!D19+' коксу схт'!D19+'мед '!D19+спорт!D19</f>
        <v>#REF!</v>
      </c>
      <c s="41" t="e">
        <f>'кол сервис'!E19+индустр!E19+алакол!E19+капал!E19+'саркан полит'!E19+токжайл!E19+бастобе!E19+текели!E19+'жаркент мног'!E19+строит!E19+аксу!E19+'коксу пол'!#REF!+'жаркен пед'!E19+толитех!E19+агротех!E19+муз!E19+'саркан мног'!E19+' коксу схт'!E19+'мед '!E19+спорт!E19</f>
        <v>#REF!</v>
      </c>
      <c s="41" t="e">
        <f>'кол сервис'!F19+индустр!F19+алакол!F19+капал!F19+'саркан полит'!F19+токжайл!F19+бастобе!F19+текели!F19+'жаркент мног'!F19+строит!F19+аксу!F19+'коксу пол'!#REF!+'жаркен пед'!F19+толитех!F19+агротех!F19+муз!F19+'саркан мног'!F19+' коксу схт'!F19+'мед '!F19+спорт!F19</f>
        <v>#REF!</v>
      </c>
      <c s="41" t="e">
        <f>'кол сервис'!G19+индустр!G19+алакол!G19+капал!G19+'саркан полит'!G19+токжайл!G19+бастобе!G19+текели!G19+'жаркент мног'!G19+строит!G19+аксу!G19+'коксу пол'!#REF!+'жаркен пед'!G19+толитех!G19+агротех!G19+муз!G19+'саркан мног'!G19+' коксу схт'!G19+'мед '!G19+спорт!G19</f>
        <v>#REF!</v>
      </c>
      <c s="41" t="e">
        <f>'кол сервис'!H19+индустр!H19+алакол!H19+капал!H19+'саркан полит'!H19+токжайл!H19+бастобе!H19+текели!H19+'жаркент мног'!H19+строит!H19+аксу!H19+'коксу пол'!#REF!+'жаркен пед'!H19+толитех!H19+агротех!H19+муз!H19+'саркан мног'!H19+' коксу схт'!H19+'мед '!H19+спорт!H19</f>
        <v>#REF!</v>
      </c>
      <c s="41" t="e">
        <f>'кол сервис'!I19+индустр!I19+алакол!I19+капал!I19+'саркан полит'!I19+токжайл!I19+бастобе!I19+текели!I19+'жаркент мног'!I19+строит!I19+аксу!I19+'коксу пол'!#REF!+'жаркен пед'!I19+толитех!I19+агротех!I19+муз!I19+'саркан мног'!I19+' коксу схт'!I19+'мед '!I19+спорт!I19</f>
        <v>#REF!</v>
      </c>
      <c s="41" t="e">
        <f>'кол сервис'!J19+индустр!J19+алакол!J19+капал!J19+'саркан полит'!J19+токжайл!J19+бастобе!J19+текели!J19+'жаркент мног'!J19+строит!J19+аксу!J19+'коксу пол'!#REF!+'жаркен пед'!J19+толитех!J19+агротех!J19+муз!J19+'саркан мног'!J19+' коксу схт'!J19+'мед '!J19+спорт!J19</f>
        <v>#REF!</v>
      </c>
      <c s="41" t="e">
        <f>'кол сервис'!K19+индустр!K19+алакол!K19+капал!K19+'саркан полит'!K19+токжайл!K19+бастобе!K19+текели!K19+'жаркент мног'!K19+строит!K19+аксу!K19+'коксу пол'!#REF!+'жаркен пед'!K19+толитех!K19+агротех!K19+муз!K19+'саркан мног'!K19+' коксу схт'!K19+'мед '!K19+спорт!K19</f>
        <v>#REF!</v>
      </c>
      <c s="41" t="e">
        <f>'кол сервис'!L19+индустр!L19+алакол!L19+капал!L19+'саркан полит'!L19+токжайл!L19+бастобе!L19+текели!L19+'жаркент мног'!L19+строит!L19+аксу!L19+'коксу пол'!#REF!+'жаркен пед'!L19+толитех!L19+агротех!L19+муз!L19+'саркан мног'!L19+' коксу схт'!L19+'мед '!L19+спорт!L19</f>
        <v>#REF!</v>
      </c>
      <c s="41" t="e">
        <f>'кол сервис'!M19+индустр!M19+алакол!M19+капал!M19+'саркан полит'!M19+токжайл!M19+бастобе!M19+текели!M19+'жаркент мног'!M19+строит!M19+аксу!M19+'коксу пол'!#REF!+'жаркен пед'!M19+толитех!M19+агротех!M19+муз!M19+'саркан мног'!M19+' коксу схт'!M19+'мед '!M19+спорт!M19</f>
        <v>#REF!</v>
      </c>
      <c s="41" t="e">
        <f>'кол сервис'!N19+индустр!N19+алакол!N19+капал!N19+'саркан полит'!N19+токжайл!N19+бастобе!N19+текели!N19+'жаркент мног'!N19+строит!N19+аксу!N19+'коксу пол'!#REF!+'жаркен пед'!N19+толитех!N19+агротех!N19+муз!N19+'саркан мног'!N19+' коксу схт'!N19+'мед '!N19+спорт!N19</f>
        <v>#REF!</v>
      </c>
      <c s="41" t="e">
        <f>'кол сервис'!O19+индустр!O19+алакол!O19+капал!O19+'саркан полит'!O19+токжайл!O19+бастобе!O19+текели!O19+'жаркент мног'!O19+строит!O19+аксу!O19+'коксу пол'!#REF!+'жаркен пед'!O19+толитех!O19+агротех!O19+муз!O19+'саркан мног'!O19+' коксу схт'!O19+'мед '!O19+спорт!O19</f>
        <v>#REF!</v>
      </c>
      <c s="41" t="e">
        <f>'кол сервис'!P19+индустр!P19+алакол!P19+капал!P19+'саркан полит'!P19+токжайл!P19+бастобе!P19+текели!P19+'жаркент мног'!P19+строит!P19+аксу!P19+'коксу пол'!#REF!+'жаркен пед'!P19+толитех!P19+агротех!P19+муз!P19+'саркан мног'!P19+' коксу схт'!P19+'мед '!P19+спорт!P19</f>
        <v>#REF!</v>
      </c>
      <c s="41" t="e">
        <f>'кол сервис'!Q19+индустр!Q19+алакол!Q19+капал!Q19+'саркан полит'!Q19+токжайл!Q19+бастобе!Q19+текели!Q19+'жаркент мног'!Q19+строит!Q19+аксу!Q19+'коксу пол'!#REF!+'жаркен пед'!Q19+толитех!Q19+агротех!Q19+муз!Q19+'саркан мног'!Q19+' коксу схт'!Q19+'мед '!Q19+спорт!Q19</f>
        <v>#REF!</v>
      </c>
      <c s="41" t="e">
        <f>'кол сервис'!R19+индустр!R19+алакол!R19+капал!R19+'саркан полит'!R19+токжайл!R19+бастобе!R19+текели!R19+'жаркент мног'!R19+строит!R19+аксу!R19+'коксу пол'!#REF!+'жаркен пед'!R19+толитех!R19+агротех!R19+муз!R19+'саркан мног'!R19+' коксу схт'!R19+'мед '!R19+спорт!R19</f>
        <v>#REF!</v>
      </c>
      <c s="8" t="e">
        <f t="shared" si="1"/>
        <v>#REF!</v>
      </c>
      <c s="8" t="e">
        <f t="shared" si="1"/>
        <v>#REF!</v>
      </c>
      <c s="184"/>
    </row>
    <row r="20" spans="1:21" ht="15">
      <c r="A20" s="5">
        <v>12</v>
      </c>
      <c s="73" t="s">
        <v>31</v>
      </c>
      <c s="73" t="s">
        <v>32</v>
      </c>
      <c s="41" t="e">
        <f>'кол сервис'!D20+индустр!D20+алакол!D20+капал!D20+'саркан полит'!D20+токжайл!D20+бастобе!D20+текели!D20+'жаркент мног'!D20+строит!D20+аксу!D20+'коксу пол'!#REF!+'жаркен пед'!D20+толитех!D20+агротех!D20+муз!D20+'саркан мног'!D20+' коксу схт'!D20+'мед '!D20+спорт!D20</f>
        <v>#REF!</v>
      </c>
      <c s="41" t="e">
        <f>'кол сервис'!E20+индустр!E20+алакол!E20+капал!E20+'саркан полит'!E20+токжайл!E20+бастобе!E20+текели!E20+'жаркент мног'!E20+строит!E20+аксу!E20+'коксу пол'!#REF!+'жаркен пед'!E20+толитех!E20+агротех!E20+муз!E20+'саркан мног'!E20+' коксу схт'!E20+'мед '!E20+спорт!E20</f>
        <v>#REF!</v>
      </c>
      <c s="41" t="e">
        <f>'кол сервис'!F20+индустр!F20+алакол!F20+капал!F20+'саркан полит'!F20+токжайл!F20+бастобе!F20+текели!F20+'жаркент мног'!F20+строит!F20+аксу!F20+'коксу пол'!#REF!+'жаркен пед'!F20+толитех!F20+агротех!F20+муз!F20+'саркан мног'!F20+' коксу схт'!F20+'мед '!F20+спорт!F20</f>
        <v>#REF!</v>
      </c>
      <c s="41" t="e">
        <f>'кол сервис'!G20+индустр!G20+алакол!G20+капал!G20+'саркан полит'!G20+токжайл!G20+бастобе!G20+текели!G20+'жаркент мног'!G20+строит!G20+аксу!G20+'коксу пол'!#REF!+'жаркен пед'!G20+толитех!G20+агротех!G20+муз!G20+'саркан мног'!G20+' коксу схт'!G20+'мед '!G20+спорт!G20</f>
        <v>#REF!</v>
      </c>
      <c s="41" t="e">
        <f>'кол сервис'!H20+индустр!H20+алакол!H20+капал!H20+'саркан полит'!H20+токжайл!H20+бастобе!H20+текели!H20+'жаркент мног'!H20+строит!H20+аксу!H20+'коксу пол'!#REF!+'жаркен пед'!H20+толитех!H20+агротех!H20+муз!H20+'саркан мног'!H20+' коксу схт'!H20+'мед '!H20+спорт!H20</f>
        <v>#REF!</v>
      </c>
      <c s="41" t="e">
        <f>'кол сервис'!I20+индустр!I20+алакол!I20+капал!I20+'саркан полит'!I20+токжайл!I20+бастобе!I20+текели!I20+'жаркент мног'!I20+строит!I20+аксу!I20+'коксу пол'!#REF!+'жаркен пед'!I20+толитех!I20+агротех!I20+муз!I20+'саркан мног'!I20+' коксу схт'!I20+'мед '!I20+спорт!I20</f>
        <v>#REF!</v>
      </c>
      <c s="41" t="e">
        <f>'кол сервис'!J20+индустр!J20+алакол!J20+капал!J20+'саркан полит'!J20+токжайл!J20+бастобе!J20+текели!J20+'жаркент мног'!J20+строит!J20+аксу!J20+'коксу пол'!#REF!+'жаркен пед'!J20+толитех!J20+агротех!J20+муз!J20+'саркан мног'!J20+' коксу схт'!J20+'мед '!J20+спорт!J20</f>
        <v>#REF!</v>
      </c>
      <c s="41" t="e">
        <f>'кол сервис'!K20+индустр!K20+алакол!K20+капал!K20+'саркан полит'!K20+токжайл!K20+бастобе!K20+текели!K20+'жаркент мног'!K20+строит!K20+аксу!K20+'коксу пол'!#REF!+'жаркен пед'!K20+толитех!K20+агротех!K20+муз!K20+'саркан мног'!K20+' коксу схт'!K20+'мед '!K20+спорт!K20</f>
        <v>#REF!</v>
      </c>
      <c s="41" t="e">
        <f>'кол сервис'!L20+индустр!L20+алакол!L20+капал!L20+'саркан полит'!L20+токжайл!L20+бастобе!L20+текели!L20+'жаркент мног'!L20+строит!L20+аксу!L20+'коксу пол'!#REF!+'жаркен пед'!L20+толитех!L20+агротех!L20+муз!L20+'саркан мног'!L20+' коксу схт'!L20+'мед '!L20+спорт!L20</f>
        <v>#REF!</v>
      </c>
      <c s="41" t="e">
        <f>'кол сервис'!M20+индустр!M20+алакол!M20+капал!M20+'саркан полит'!M20+токжайл!M20+бастобе!M20+текели!M20+'жаркент мног'!M20+строит!M20+аксу!M20+'коксу пол'!#REF!+'жаркен пед'!M20+толитех!M20+агротех!M20+муз!M20+'саркан мног'!M20+' коксу схт'!M20+'мед '!M20+спорт!M20</f>
        <v>#REF!</v>
      </c>
      <c s="41" t="e">
        <f>'кол сервис'!N20+индустр!N20+алакол!N20+капал!N20+'саркан полит'!N20+токжайл!N20+бастобе!N20+текели!N20+'жаркент мног'!N20+строит!N20+аксу!N20+'коксу пол'!#REF!+'жаркен пед'!N20+толитех!N20+агротех!N20+муз!N20+'саркан мног'!N20+' коксу схт'!N20+'мед '!N20+спорт!N20</f>
        <v>#REF!</v>
      </c>
      <c s="41" t="e">
        <f>'кол сервис'!O20+индустр!O20+алакол!O20+капал!O20+'саркан полит'!O20+токжайл!O20+бастобе!O20+текели!O20+'жаркент мног'!O20+строит!O20+аксу!O20+'коксу пол'!#REF!+'жаркен пед'!O20+толитех!O20+агротех!O20+муз!O20+'саркан мног'!O20+' коксу схт'!O20+'мед '!O20+спорт!O20</f>
        <v>#REF!</v>
      </c>
      <c s="41" t="e">
        <f>'кол сервис'!P20+индустр!P20+алакол!P20+капал!P20+'саркан полит'!P20+токжайл!P20+бастобе!P20+текели!P20+'жаркент мног'!P20+строит!P20+аксу!P20+'коксу пол'!#REF!+'жаркен пед'!P20+толитех!P20+агротех!P20+муз!P20+'саркан мног'!P20+' коксу схт'!P20+'мед '!P20+спорт!P20</f>
        <v>#REF!</v>
      </c>
      <c s="41" t="e">
        <f>'кол сервис'!Q20+индустр!Q20+алакол!Q20+капал!Q20+'саркан полит'!Q20+токжайл!Q20+бастобе!Q20+текели!Q20+'жаркент мног'!Q20+строит!Q20+аксу!Q20+'коксу пол'!#REF!+'жаркен пед'!Q20+толитех!Q20+агротех!Q20+муз!Q20+'саркан мног'!Q20+' коксу схт'!Q20+'мед '!Q20+спорт!Q20</f>
        <v>#REF!</v>
      </c>
      <c s="41" t="e">
        <f>'кол сервис'!R20+индустр!R20+алакол!R20+капал!R20+'саркан полит'!R20+токжайл!R20+бастобе!R20+текели!R20+'жаркент мног'!R20+строит!R20+аксу!R20+'коксу пол'!#REF!+'жаркен пед'!R20+толитех!R20+агротех!R20+муз!R20+'саркан мног'!R20+' коксу схт'!R20+'мед '!R20+спорт!R20</f>
        <v>#REF!</v>
      </c>
      <c s="8" t="e">
        <f t="shared" si="1"/>
        <v>#REF!</v>
      </c>
      <c s="8" t="e">
        <f t="shared" si="1"/>
        <v>#REF!</v>
      </c>
      <c s="184"/>
    </row>
    <row r="21" spans="1:21" ht="15">
      <c r="A21" s="5">
        <v>13</v>
      </c>
      <c s="6">
        <v>1140400</v>
      </c>
      <c s="11" t="s">
        <v>33</v>
      </c>
      <c s="41" t="e">
        <f>'кол сервис'!D21+индустр!D21+алакол!D21+капал!D21+'саркан полит'!D21+токжайл!D21+бастобе!D21+текели!D21+'жаркент мног'!D21+строит!D21+аксу!D21+'коксу пол'!#REF!+'жаркен пед'!D21+толитех!D21+агротех!D21+муз!D21+'саркан мног'!D21+' коксу схт'!D21+'мед '!D21+спорт!D21</f>
        <v>#REF!</v>
      </c>
      <c s="41" t="e">
        <f>'кол сервис'!E21+индустр!E21+алакол!E21+капал!E21+'саркан полит'!E21+токжайл!E21+бастобе!E21+текели!E21+'жаркент мног'!E21+строит!E21+аксу!E21+'коксу пол'!#REF!+'жаркен пед'!E21+толитех!E21+агротех!E21+муз!E21+'саркан мног'!E21+' коксу схт'!E21+'мед '!E21+спорт!E21</f>
        <v>#REF!</v>
      </c>
      <c s="41" t="e">
        <f>'кол сервис'!F21+индустр!F21+алакол!F21+капал!F21+'саркан полит'!F21+токжайл!F21+бастобе!F21+текели!F21+'жаркент мног'!F21+строит!F21+аксу!F21+'коксу пол'!#REF!+'жаркен пед'!F21+толитех!F21+агротех!F21+муз!F21+'саркан мног'!F21+' коксу схт'!F21+'мед '!F21+спорт!F21</f>
        <v>#REF!</v>
      </c>
      <c s="41" t="e">
        <f>'кол сервис'!G21+индустр!G21+алакол!G21+капал!G21+'саркан полит'!G21+токжайл!G21+бастобе!G21+текели!G21+'жаркент мног'!G21+строит!G21+аксу!G21+'коксу пол'!#REF!+'жаркен пед'!G21+толитех!G21+агротех!G21+муз!G21+'саркан мног'!G21+' коксу схт'!G21+'мед '!G21+спорт!G21</f>
        <v>#REF!</v>
      </c>
      <c s="41" t="e">
        <f>'кол сервис'!H21+индустр!H21+алакол!H21+капал!H21+'саркан полит'!H21+токжайл!H21+бастобе!H21+текели!H21+'жаркент мног'!H21+строит!H21+аксу!H21+'коксу пол'!#REF!+'жаркен пед'!H21+толитех!H21+агротех!H21+муз!H21+'саркан мног'!H21+' коксу схт'!H21+'мед '!H21+спорт!H21</f>
        <v>#REF!</v>
      </c>
      <c s="41" t="e">
        <f>'кол сервис'!I21+индустр!I21+алакол!I21+капал!I21+'саркан полит'!I21+токжайл!I21+бастобе!I21+текели!I21+'жаркент мног'!I21+строит!I21+аксу!I21+'коксу пол'!#REF!+'жаркен пед'!I21+толитех!I21+агротех!I21+муз!I21+'саркан мног'!I21+' коксу схт'!I21+'мед '!I21+спорт!I21</f>
        <v>#REF!</v>
      </c>
      <c s="41" t="e">
        <f>'кол сервис'!J21+индустр!J21+алакол!J21+капал!J21+'саркан полит'!J21+токжайл!J21+бастобе!J21+текели!J21+'жаркент мног'!J21+строит!J21+аксу!J21+'коксу пол'!#REF!+'жаркен пед'!J21+толитех!J21+агротех!J21+муз!J21+'саркан мног'!J21+' коксу схт'!J21+'мед '!J21+спорт!J21</f>
        <v>#REF!</v>
      </c>
      <c s="41" t="e">
        <f>'кол сервис'!K21+индустр!K21+алакол!K21+капал!K21+'саркан полит'!K21+токжайл!K21+бастобе!K21+текели!K21+'жаркент мног'!K21+строит!K21+аксу!K21+'коксу пол'!#REF!+'жаркен пед'!K21+толитех!K21+агротех!K21+муз!K21+'саркан мног'!K21+' коксу схт'!K21+'мед '!K21+спорт!K21</f>
        <v>#REF!</v>
      </c>
      <c s="41" t="e">
        <f>'кол сервис'!L21+индустр!L21+алакол!L21+капал!L21+'саркан полит'!L21+токжайл!L21+бастобе!L21+текели!L21+'жаркент мног'!L21+строит!L21+аксу!L21+'коксу пол'!#REF!+'жаркен пед'!L21+толитех!L21+агротех!L21+муз!L21+'саркан мног'!L21+' коксу схт'!L21+'мед '!L21+спорт!L21</f>
        <v>#REF!</v>
      </c>
      <c s="41" t="e">
        <f>'кол сервис'!M21+индустр!M21+алакол!M21+капал!M21+'саркан полит'!M21+токжайл!M21+бастобе!M21+текели!M21+'жаркент мног'!M21+строит!M21+аксу!M21+'коксу пол'!#REF!+'жаркен пед'!M21+толитех!M21+агротех!M21+муз!M21+'саркан мног'!M21+' коксу схт'!M21+'мед '!M21+спорт!M21</f>
        <v>#REF!</v>
      </c>
      <c s="41" t="e">
        <f>'кол сервис'!N21+индустр!N21+алакол!N21+капал!N21+'саркан полит'!N21+токжайл!N21+бастобе!N21+текели!N21+'жаркент мног'!N21+строит!N21+аксу!N21+'коксу пол'!#REF!+'жаркен пед'!N21+толитех!N21+агротех!N21+муз!N21+'саркан мног'!N21+' коксу схт'!N21+'мед '!N21+спорт!N21</f>
        <v>#REF!</v>
      </c>
      <c s="41" t="e">
        <f>'кол сервис'!O21+индустр!O21+алакол!O21+капал!O21+'саркан полит'!O21+токжайл!O21+бастобе!O21+текели!O21+'жаркент мног'!O21+строит!O21+аксу!O21+'коксу пол'!#REF!+'жаркен пед'!O21+толитех!O21+агротех!O21+муз!O21+'саркан мног'!O21+' коксу схт'!O21+'мед '!O21+спорт!O21</f>
        <v>#REF!</v>
      </c>
      <c s="41" t="e">
        <f>'кол сервис'!P21+индустр!P21+алакол!P21+капал!P21+'саркан полит'!P21+токжайл!P21+бастобе!P21+текели!P21+'жаркент мног'!P21+строит!P21+аксу!P21+'коксу пол'!#REF!+'жаркен пед'!P21+толитех!P21+агротех!P21+муз!P21+'саркан мног'!P21+' коксу схт'!P21+'мед '!P21+спорт!P21</f>
        <v>#REF!</v>
      </c>
      <c s="41" t="e">
        <f>'кол сервис'!Q21+индустр!Q21+алакол!Q21+капал!Q21+'саркан полит'!Q21+токжайл!Q21+бастобе!Q21+текели!Q21+'жаркент мног'!Q21+строит!Q21+аксу!Q21+'коксу пол'!#REF!+'жаркен пед'!Q21+толитех!Q21+агротех!Q21+муз!Q21+'саркан мног'!Q21+' коксу схт'!Q21+'мед '!Q21+спорт!Q21</f>
        <v>#REF!</v>
      </c>
      <c s="41" t="e">
        <f>'кол сервис'!R21+индустр!R21+алакол!R21+капал!R21+'саркан полит'!R21+токжайл!R21+бастобе!R21+текели!R21+'жаркент мног'!R21+строит!R21+аксу!R21+'коксу пол'!#REF!+'жаркен пед'!R21+толитех!R21+агротех!R21+муз!R21+'саркан мног'!R21+' коксу схт'!R21+'мед '!R21+спорт!R21</f>
        <v>#REF!</v>
      </c>
      <c s="8" t="e">
        <f t="shared" si="1"/>
        <v>#REF!</v>
      </c>
      <c s="8" t="e">
        <f t="shared" si="1"/>
        <v>#REF!</v>
      </c>
      <c s="184"/>
    </row>
    <row r="22" spans="1:21" ht="25.5">
      <c r="A22" s="5">
        <v>14</v>
      </c>
      <c s="73" t="s">
        <v>34</v>
      </c>
      <c s="73" t="s">
        <v>35</v>
      </c>
      <c s="41" t="e">
        <f>'кол сервис'!D22+индустр!D22+алакол!D22+капал!D22+'саркан полит'!D22+токжайл!D22+бастобе!D22+текели!D22+'жаркент мног'!D22+строит!D22+аксу!D22+'коксу пол'!#REF!+'жаркен пед'!D22+толитех!D22+агротех!D22+муз!D22+'саркан мног'!D22+' коксу схт'!D22+'мед '!D22+спорт!D22</f>
        <v>#REF!</v>
      </c>
      <c s="41" t="e">
        <f>'кол сервис'!E22+индустр!E22+алакол!E22+капал!E22+'саркан полит'!E22+токжайл!E22+бастобе!E22+текели!E22+'жаркент мног'!E22+строит!E22+аксу!E22+'коксу пол'!#REF!+'жаркен пед'!E22+толитех!E22+агротех!E22+муз!E22+'саркан мног'!E22+' коксу схт'!E22+'мед '!E22+спорт!E22</f>
        <v>#REF!</v>
      </c>
      <c s="41" t="e">
        <f>'кол сервис'!F22+индустр!F22+алакол!F22+капал!F22+'саркан полит'!F22+токжайл!F22+бастобе!F22+текели!F22+'жаркент мног'!F22+строит!F22+аксу!F22+'коксу пол'!#REF!+'жаркен пед'!F22+толитех!F22+агротех!F22+муз!F22+'саркан мног'!F22+' коксу схт'!F22+'мед '!F22+спорт!F22</f>
        <v>#REF!</v>
      </c>
      <c s="41" t="e">
        <f>'кол сервис'!G22+индустр!G22+алакол!G22+капал!G22+'саркан полит'!G22+токжайл!G22+бастобе!G22+текели!G22+'жаркент мног'!G22+строит!G22+аксу!G22+'коксу пол'!#REF!+'жаркен пед'!G22+толитех!G22+агротех!G22+муз!G22+'саркан мног'!G22+' коксу схт'!G22+'мед '!G22+спорт!G22</f>
        <v>#REF!</v>
      </c>
      <c s="41" t="e">
        <f>'кол сервис'!H22+индустр!H22+алакол!H22+капал!H22+'саркан полит'!H22+токжайл!H22+бастобе!H22+текели!H22+'жаркент мног'!H22+строит!H22+аксу!H22+'коксу пол'!#REF!+'жаркен пед'!H22+толитех!H22+агротех!H22+муз!H22+'саркан мног'!H22+' коксу схт'!H22+'мед '!H22+спорт!H22</f>
        <v>#REF!</v>
      </c>
      <c s="41" t="e">
        <f>'кол сервис'!I22+индустр!I22+алакол!I22+капал!I22+'саркан полит'!I22+токжайл!I22+бастобе!I22+текели!I22+'жаркент мног'!I22+строит!I22+аксу!I22+'коксу пол'!#REF!+'жаркен пед'!I22+толитех!I22+агротех!I22+муз!I22+'саркан мног'!I22+' коксу схт'!I22+'мед '!I22+спорт!I22</f>
        <v>#REF!</v>
      </c>
      <c s="41" t="e">
        <f>'кол сервис'!J22+индустр!J22+алакол!J22+капал!J22+'саркан полит'!J22+токжайл!J22+бастобе!J22+текели!J22+'жаркент мног'!J22+строит!J22+аксу!J22+'коксу пол'!#REF!+'жаркен пед'!J22+толитех!J22+агротех!J22+муз!J22+'саркан мног'!J22+' коксу схт'!J22+'мед '!J22+спорт!J22</f>
        <v>#REF!</v>
      </c>
      <c s="41" t="e">
        <f>'кол сервис'!K22+индустр!K22+алакол!K22+капал!K22+'саркан полит'!K22+токжайл!K22+бастобе!K22+текели!K22+'жаркент мног'!K22+строит!K22+аксу!K22+'коксу пол'!#REF!+'жаркен пед'!K22+толитех!K22+агротех!K22+муз!K22+'саркан мног'!K22+' коксу схт'!K22+'мед '!K22+спорт!K22</f>
        <v>#REF!</v>
      </c>
      <c s="41" t="e">
        <f>'кол сервис'!L22+индустр!L22+алакол!L22+капал!L22+'саркан полит'!L22+токжайл!L22+бастобе!L22+текели!L22+'жаркент мног'!L22+строит!L22+аксу!L22+'коксу пол'!#REF!+'жаркен пед'!L22+толитех!L22+агротех!L22+муз!L22+'саркан мног'!L22+' коксу схт'!L22+'мед '!L22+спорт!L22</f>
        <v>#REF!</v>
      </c>
      <c s="41" t="e">
        <f>'кол сервис'!M22+индустр!M22+алакол!M22+капал!M22+'саркан полит'!M22+токжайл!M22+бастобе!M22+текели!M22+'жаркент мног'!M22+строит!M22+аксу!M22+'коксу пол'!#REF!+'жаркен пед'!M22+толитех!M22+агротех!M22+муз!M22+'саркан мног'!M22+' коксу схт'!M22+'мед '!M22+спорт!M22</f>
        <v>#REF!</v>
      </c>
      <c s="41" t="e">
        <f>'кол сервис'!N22+индустр!N22+алакол!N22+капал!N22+'саркан полит'!N22+токжайл!N22+бастобе!N22+текели!N22+'жаркент мног'!N22+строит!N22+аксу!N22+'коксу пол'!#REF!+'жаркен пед'!N22+толитех!N22+агротех!N22+муз!N22+'саркан мног'!N22+' коксу схт'!N22+'мед '!N22+спорт!N22</f>
        <v>#REF!</v>
      </c>
      <c s="41" t="e">
        <f>'кол сервис'!O22+индустр!O22+алакол!O22+капал!O22+'саркан полит'!O22+токжайл!O22+бастобе!O22+текели!O22+'жаркент мног'!O22+строит!O22+аксу!O22+'коксу пол'!#REF!+'жаркен пед'!O22+толитех!O22+агротех!O22+муз!O22+'саркан мног'!O22+' коксу схт'!O22+'мед '!O22+спорт!O22</f>
        <v>#REF!</v>
      </c>
      <c s="41" t="e">
        <f>'кол сервис'!P22+индустр!P22+алакол!P22+капал!P22+'саркан полит'!P22+токжайл!P22+бастобе!P22+текели!P22+'жаркент мног'!P22+строит!P22+аксу!P22+'коксу пол'!#REF!+'жаркен пед'!P22+толитех!P22+агротех!P22+муз!P22+'саркан мног'!P22+' коксу схт'!P22+'мед '!P22+спорт!P22</f>
        <v>#REF!</v>
      </c>
      <c s="41" t="e">
        <f>'кол сервис'!Q22+индустр!Q22+алакол!Q22+капал!Q22+'саркан полит'!Q22+токжайл!Q22+бастобе!Q22+текели!Q22+'жаркент мног'!Q22+строит!Q22+аксу!Q22+'коксу пол'!#REF!+'жаркен пед'!Q22+толитех!Q22+агротех!Q22+муз!Q22+'саркан мног'!Q22+' коксу схт'!Q22+'мед '!Q22+спорт!Q22</f>
        <v>#REF!</v>
      </c>
      <c s="41" t="e">
        <f>'кол сервис'!R22+индустр!R22+алакол!R22+капал!R22+'саркан полит'!R22+токжайл!R22+бастобе!R22+текели!R22+'жаркент мног'!R22+строит!R22+аксу!R22+'коксу пол'!#REF!+'жаркен пед'!R22+толитех!R22+агротех!R22+муз!R22+'саркан мног'!R22+' коксу схт'!R22+'мед '!R22+спорт!R22</f>
        <v>#REF!</v>
      </c>
      <c s="8" t="e">
        <f t="shared" si="1"/>
        <v>#REF!</v>
      </c>
      <c s="8" t="e">
        <f t="shared" si="1"/>
        <v>#REF!</v>
      </c>
      <c s="184"/>
    </row>
    <row r="23" spans="1:21" ht="15">
      <c r="A23" s="5">
        <v>15</v>
      </c>
      <c s="12">
        <v>1140500</v>
      </c>
      <c s="7" t="s">
        <v>36</v>
      </c>
      <c s="41" t="e">
        <f>'кол сервис'!D23+индустр!D23+алакол!D23+капал!D23+'саркан полит'!D23+токжайл!D23+бастобе!D23+текели!D23+'жаркент мног'!D23+строит!D23+аксу!D23+'коксу пол'!#REF!+'жаркен пед'!D23+толитех!D23+агротех!D23+муз!D23+'саркан мног'!D23+' коксу схт'!D23+'мед '!D23+спорт!D23</f>
        <v>#REF!</v>
      </c>
      <c s="41" t="e">
        <f>'кол сервис'!E23+индустр!E23+алакол!E23+капал!E23+'саркан полит'!E23+токжайл!E23+бастобе!E23+текели!E23+'жаркент мног'!E23+строит!E23+аксу!E23+'коксу пол'!#REF!+'жаркен пед'!E23+толитех!E23+агротех!E23+муз!E23+'саркан мног'!E23+' коксу схт'!E23+'мед '!E23+спорт!E23</f>
        <v>#REF!</v>
      </c>
      <c s="41" t="e">
        <f>'кол сервис'!F23+индустр!F23+алакол!F23+капал!F23+'саркан полит'!F23+токжайл!F23+бастобе!F23+текели!F23+'жаркент мног'!F23+строит!F23+аксу!F23+'коксу пол'!#REF!+'жаркен пед'!F23+толитех!F23+агротех!F23+муз!F23+'саркан мног'!F23+' коксу схт'!F23+'мед '!F23+спорт!F23</f>
        <v>#REF!</v>
      </c>
      <c s="41" t="e">
        <f>'кол сервис'!G23+индустр!G23+алакол!G23+капал!G23+'саркан полит'!G23+токжайл!G23+бастобе!G23+текели!G23+'жаркент мног'!G23+строит!G23+аксу!G23+'коксу пол'!#REF!+'жаркен пед'!G23+толитех!G23+агротех!G23+муз!G23+'саркан мног'!G23+' коксу схт'!G23+'мед '!G23+спорт!G23</f>
        <v>#REF!</v>
      </c>
      <c s="41" t="e">
        <f>'кол сервис'!H23+индустр!H23+алакол!H23+капал!H23+'саркан полит'!H23+токжайл!H23+бастобе!H23+текели!H23+'жаркент мног'!H23+строит!H23+аксу!H23+'коксу пол'!#REF!+'жаркен пед'!H23+толитех!H23+агротех!H23+муз!H23+'саркан мног'!H23+' коксу схт'!H23+'мед '!H23+спорт!H23</f>
        <v>#REF!</v>
      </c>
      <c s="41" t="e">
        <f>'кол сервис'!I23+индустр!I23+алакол!I23+капал!I23+'саркан полит'!I23+токжайл!I23+бастобе!I23+текели!I23+'жаркент мног'!I23+строит!I23+аксу!I23+'коксу пол'!#REF!+'жаркен пед'!I23+толитех!I23+агротех!I23+муз!I23+'саркан мног'!I23+' коксу схт'!I23+'мед '!I23+спорт!I23</f>
        <v>#REF!</v>
      </c>
      <c s="41" t="e">
        <f>'кол сервис'!J23+индустр!J23+алакол!J23+капал!J23+'саркан полит'!J23+токжайл!J23+бастобе!J23+текели!J23+'жаркент мног'!J23+строит!J23+аксу!J23+'коксу пол'!#REF!+'жаркен пед'!J23+толитех!J23+агротех!J23+муз!J23+'саркан мног'!J23+' коксу схт'!J23+'мед '!J23+спорт!J23</f>
        <v>#REF!</v>
      </c>
      <c s="41" t="e">
        <f>'кол сервис'!K23+индустр!K23+алакол!K23+капал!K23+'саркан полит'!K23+токжайл!K23+бастобе!K23+текели!K23+'жаркент мног'!K23+строит!K23+аксу!K23+'коксу пол'!#REF!+'жаркен пед'!K23+толитех!K23+агротех!K23+муз!K23+'саркан мног'!K23+' коксу схт'!K23+'мед '!K23+спорт!K23</f>
        <v>#REF!</v>
      </c>
      <c s="41" t="e">
        <f>'кол сервис'!L23+индустр!L23+алакол!L23+капал!L23+'саркан полит'!L23+токжайл!L23+бастобе!L23+текели!L23+'жаркент мног'!L23+строит!L23+аксу!L23+'коксу пол'!#REF!+'жаркен пед'!L23+толитех!L23+агротех!L23+муз!L23+'саркан мног'!L23+' коксу схт'!L23+'мед '!L23+спорт!L23</f>
        <v>#REF!</v>
      </c>
      <c s="41" t="e">
        <f>'кол сервис'!M23+индустр!M23+алакол!M23+капал!M23+'саркан полит'!M23+токжайл!M23+бастобе!M23+текели!M23+'жаркент мног'!M23+строит!M23+аксу!M23+'коксу пол'!#REF!+'жаркен пед'!M23+толитех!M23+агротех!M23+муз!M23+'саркан мног'!M23+' коксу схт'!M23+'мед '!M23+спорт!M23</f>
        <v>#REF!</v>
      </c>
      <c s="41" t="e">
        <f>'кол сервис'!N23+индустр!N23+алакол!N23+капал!N23+'саркан полит'!N23+токжайл!N23+бастобе!N23+текели!N23+'жаркент мног'!N23+строит!N23+аксу!N23+'коксу пол'!#REF!+'жаркен пед'!N23+толитех!N23+агротех!N23+муз!N23+'саркан мног'!N23+' коксу схт'!N23+'мед '!N23+спорт!N23</f>
        <v>#REF!</v>
      </c>
      <c s="41" t="e">
        <f>'кол сервис'!O23+индустр!O23+алакол!O23+капал!O23+'саркан полит'!O23+токжайл!O23+бастобе!O23+текели!O23+'жаркент мног'!O23+строит!O23+аксу!O23+'коксу пол'!#REF!+'жаркен пед'!O23+толитех!O23+агротех!O23+муз!O23+'саркан мног'!O23+' коксу схт'!O23+'мед '!O23+спорт!O23</f>
        <v>#REF!</v>
      </c>
      <c s="41" t="e">
        <f>'кол сервис'!P23+индустр!P23+алакол!P23+капал!P23+'саркан полит'!P23+токжайл!P23+бастобе!P23+текели!P23+'жаркент мног'!P23+строит!P23+аксу!P23+'коксу пол'!#REF!+'жаркен пед'!P23+толитех!P23+агротех!P23+муз!P23+'саркан мног'!P23+' коксу схт'!P23+'мед '!P23+спорт!P23</f>
        <v>#REF!</v>
      </c>
      <c s="41" t="e">
        <f>'кол сервис'!Q23+индустр!Q23+алакол!Q23+капал!Q23+'саркан полит'!Q23+токжайл!Q23+бастобе!Q23+текели!Q23+'жаркент мног'!Q23+строит!Q23+аксу!Q23+'коксу пол'!#REF!+'жаркен пед'!Q23+толитех!Q23+агротех!Q23+муз!Q23+'саркан мног'!Q23+' коксу схт'!Q23+'мед '!Q23+спорт!Q23</f>
        <v>#REF!</v>
      </c>
      <c s="41" t="e">
        <f>'кол сервис'!R23+индустр!R23+алакол!R23+капал!R23+'саркан полит'!R23+токжайл!R23+бастобе!R23+текели!R23+'жаркент мног'!R23+строит!R23+аксу!R23+'коксу пол'!#REF!+'жаркен пед'!R23+толитех!R23+агротех!R23+муз!R23+'саркан мног'!R23+' коксу схт'!R23+'мед '!R23+спорт!R23</f>
        <v>#REF!</v>
      </c>
      <c s="8" t="e">
        <f t="shared" si="1"/>
        <v>#REF!</v>
      </c>
      <c s="8" t="e">
        <f t="shared" si="1"/>
        <v>#REF!</v>
      </c>
      <c s="184"/>
    </row>
    <row r="24" spans="1:21" ht="15">
      <c r="A24" s="5">
        <v>16</v>
      </c>
      <c s="73" t="s">
        <v>37</v>
      </c>
      <c s="73" t="s">
        <v>38</v>
      </c>
      <c s="41" t="e">
        <f>'кол сервис'!D24+индустр!D24+алакол!D24+капал!D24+'саркан полит'!D24+токжайл!D24+бастобе!D24+текели!D24+'жаркент мног'!D24+строит!D24+аксу!D24+'коксу пол'!#REF!+'жаркен пед'!D24+толитех!D24+агротех!D24+муз!D24+'саркан мног'!D24+' коксу схт'!D24+'мед '!D24+спорт!D24</f>
        <v>#REF!</v>
      </c>
      <c s="41" t="e">
        <f>'кол сервис'!E24+индустр!E24+алакол!E24+капал!E24+'саркан полит'!E24+токжайл!E24+бастобе!E24+текели!E24+'жаркент мног'!E24+строит!E24+аксу!E24+'коксу пол'!#REF!+'жаркен пед'!E24+толитех!E24+агротех!E24+муз!E24+'саркан мног'!E24+' коксу схт'!E24+'мед '!E24+спорт!E24</f>
        <v>#REF!</v>
      </c>
      <c s="41" t="e">
        <f>'кол сервис'!F24+индустр!F24+алакол!F24+капал!F24+'саркан полит'!F24+токжайл!F24+бастобе!F24+текели!F24+'жаркент мног'!F24+строит!F24+аксу!F24+'коксу пол'!#REF!+'жаркен пед'!F24+толитех!F24+агротех!F24+муз!F24+'саркан мног'!F24+' коксу схт'!F24+'мед '!F24+спорт!F24</f>
        <v>#REF!</v>
      </c>
      <c s="41" t="e">
        <f>'кол сервис'!G24+индустр!G24+алакол!G24+капал!G24+'саркан полит'!G24+токжайл!G24+бастобе!G24+текели!G24+'жаркент мног'!G24+строит!G24+аксу!G24+'коксу пол'!#REF!+'жаркен пед'!G24+толитех!G24+агротех!G24+муз!G24+'саркан мног'!G24+' коксу схт'!G24+'мед '!G24+спорт!G24</f>
        <v>#REF!</v>
      </c>
      <c s="41" t="e">
        <f>'кол сервис'!H24+индустр!H24+алакол!H24+капал!H24+'саркан полит'!H24+токжайл!H24+бастобе!H24+текели!H24+'жаркент мног'!H24+строит!H24+аксу!H24+'коксу пол'!#REF!+'жаркен пед'!H24+толитех!H24+агротех!H24+муз!H24+'саркан мног'!H24+' коксу схт'!H24+'мед '!H24+спорт!H24</f>
        <v>#REF!</v>
      </c>
      <c s="41" t="e">
        <f>'кол сервис'!I24+индустр!I24+алакол!I24+капал!I24+'саркан полит'!I24+токжайл!I24+бастобе!I24+текели!I24+'жаркент мног'!I24+строит!I24+аксу!I24+'коксу пол'!#REF!+'жаркен пед'!I24+толитех!I24+агротех!I24+муз!I24+'саркан мног'!I24+' коксу схт'!I24+'мед '!I24+спорт!I24</f>
        <v>#REF!</v>
      </c>
      <c s="41" t="e">
        <f>'кол сервис'!J24+индустр!J24+алакол!J24+капал!J24+'саркан полит'!J24+токжайл!J24+бастобе!J24+текели!J24+'жаркент мног'!J24+строит!J24+аксу!J24+'коксу пол'!#REF!+'жаркен пед'!J24+толитех!J24+агротех!J24+муз!J24+'саркан мног'!J24+' коксу схт'!J24+'мед '!J24+спорт!J24</f>
        <v>#REF!</v>
      </c>
      <c s="41" t="e">
        <f>'кол сервис'!K24+индустр!K24+алакол!K24+капал!K24+'саркан полит'!K24+токжайл!K24+бастобе!K24+текели!K24+'жаркент мног'!K24+строит!K24+аксу!K24+'коксу пол'!#REF!+'жаркен пед'!K24+толитех!K24+агротех!K24+муз!K24+'саркан мног'!K24+' коксу схт'!K24+'мед '!K24+спорт!K24</f>
        <v>#REF!</v>
      </c>
      <c s="41" t="e">
        <f>'кол сервис'!L24+индустр!L24+алакол!L24+капал!L24+'саркан полит'!L24+токжайл!L24+бастобе!L24+текели!L24+'жаркент мног'!L24+строит!L24+аксу!L24+'коксу пол'!#REF!+'жаркен пед'!L24+толитех!L24+агротех!L24+муз!L24+'саркан мног'!L24+' коксу схт'!L24+'мед '!L24+спорт!L24</f>
        <v>#REF!</v>
      </c>
      <c s="41" t="e">
        <f>'кол сервис'!M24+индустр!M24+алакол!M24+капал!M24+'саркан полит'!M24+токжайл!M24+бастобе!M24+текели!M24+'жаркент мног'!M24+строит!M24+аксу!M24+'коксу пол'!#REF!+'жаркен пед'!M24+толитех!M24+агротех!M24+муз!M24+'саркан мног'!M24+' коксу схт'!M24+'мед '!M24+спорт!M24</f>
        <v>#REF!</v>
      </c>
      <c s="41" t="e">
        <f>'кол сервис'!N24+индустр!N24+алакол!N24+капал!N24+'саркан полит'!N24+токжайл!N24+бастобе!N24+текели!N24+'жаркент мног'!N24+строит!N24+аксу!N24+'коксу пол'!#REF!+'жаркен пед'!N24+толитех!N24+агротех!N24+муз!N24+'саркан мног'!N24+' коксу схт'!N24+'мед '!N24+спорт!N24</f>
        <v>#REF!</v>
      </c>
      <c s="41" t="e">
        <f>'кол сервис'!O24+индустр!O24+алакол!O24+капал!O24+'саркан полит'!O24+токжайл!O24+бастобе!O24+текели!O24+'жаркент мног'!O24+строит!O24+аксу!O24+'коксу пол'!#REF!+'жаркен пед'!O24+толитех!O24+агротех!O24+муз!O24+'саркан мног'!O24+' коксу схт'!O24+'мед '!O24+спорт!O24</f>
        <v>#REF!</v>
      </c>
      <c s="41" t="e">
        <f>'кол сервис'!P24+индустр!P24+алакол!P24+капал!P24+'саркан полит'!P24+токжайл!P24+бастобе!P24+текели!P24+'жаркент мног'!P24+строит!P24+аксу!P24+'коксу пол'!#REF!+'жаркен пед'!P24+толитех!P24+агротех!P24+муз!P24+'саркан мног'!P24+' коксу схт'!P24+'мед '!P24+спорт!P24</f>
        <v>#REF!</v>
      </c>
      <c s="41" t="e">
        <f>'кол сервис'!Q24+индустр!Q24+алакол!Q24+капал!Q24+'саркан полит'!Q24+токжайл!Q24+бастобе!Q24+текели!Q24+'жаркент мног'!Q24+строит!Q24+аксу!Q24+'коксу пол'!#REF!+'жаркен пед'!Q24+толитех!Q24+агротех!Q24+муз!Q24+'саркан мног'!Q24+' коксу схт'!Q24+'мед '!Q24+спорт!Q24</f>
        <v>#REF!</v>
      </c>
      <c s="41" t="e">
        <f>'кол сервис'!R24+индустр!R24+алакол!R24+капал!R24+'саркан полит'!R24+токжайл!R24+бастобе!R24+текели!R24+'жаркент мног'!R24+строит!R24+аксу!R24+'коксу пол'!#REF!+'жаркен пед'!R24+толитех!R24+агротех!R24+муз!R24+'саркан мног'!R24+' коксу схт'!R24+'мед '!R24+спорт!R24</f>
        <v>#REF!</v>
      </c>
      <c s="8" t="e">
        <f t="shared" si="1"/>
        <v>#REF!</v>
      </c>
      <c s="8" t="e">
        <f t="shared" si="1"/>
        <v>#REF!</v>
      </c>
      <c s="184"/>
    </row>
    <row r="25" spans="1:21" ht="15">
      <c r="A25" s="5">
        <v>17</v>
      </c>
      <c s="73" t="s">
        <v>39</v>
      </c>
      <c s="73" t="s">
        <v>40</v>
      </c>
      <c s="41" t="e">
        <f>'кол сервис'!D25+индустр!D25+алакол!D25+капал!D25+'саркан полит'!D25+токжайл!D25+бастобе!D25+текели!D25+'жаркент мног'!D25+строит!D25+аксу!D25+'коксу пол'!#REF!+'жаркен пед'!D25+толитех!D25+агротех!D25+муз!D25+'саркан мног'!D25+' коксу схт'!D25+'мед '!D25+спорт!D25</f>
        <v>#REF!</v>
      </c>
      <c s="41" t="e">
        <f>'кол сервис'!E25+индустр!E25+алакол!E25+капал!E25+'саркан полит'!E25+токжайл!E25+бастобе!E25+текели!E25+'жаркент мног'!E25+строит!E25+аксу!E25+'коксу пол'!#REF!+'жаркен пед'!E25+толитех!E25+агротех!E25+муз!E25+'саркан мног'!E25+' коксу схт'!E25+'мед '!E25+спорт!E25</f>
        <v>#REF!</v>
      </c>
      <c s="41" t="e">
        <f>'кол сервис'!F25+индустр!F25+алакол!F25+капал!F25+'саркан полит'!F25+токжайл!F25+бастобе!F25+текели!F25+'жаркент мног'!F25+строит!F25+аксу!F25+'коксу пол'!#REF!+'жаркен пед'!F25+толитех!F25+агротех!F25+муз!F25+'саркан мног'!F25+' коксу схт'!F25+'мед '!F25+спорт!F25</f>
        <v>#REF!</v>
      </c>
      <c s="41" t="e">
        <f>'кол сервис'!G25+индустр!G25+алакол!G25+капал!G25+'саркан полит'!G25+токжайл!G25+бастобе!G25+текели!G25+'жаркент мног'!G25+строит!G25+аксу!G25+'коксу пол'!#REF!+'жаркен пед'!G25+толитех!G25+агротех!G25+муз!G25+'саркан мног'!G25+' коксу схт'!G25+'мед '!G25+спорт!G25</f>
        <v>#REF!</v>
      </c>
      <c s="41" t="e">
        <f>'кол сервис'!H25+индустр!H25+алакол!H25+капал!H25+'саркан полит'!H25+токжайл!H25+бастобе!H25+текели!H25+'жаркент мног'!H25+строит!H25+аксу!H25+'коксу пол'!#REF!+'жаркен пед'!H25+толитех!H25+агротех!H25+муз!H25+'саркан мног'!H25+' коксу схт'!H25+'мед '!H25+спорт!H25</f>
        <v>#REF!</v>
      </c>
      <c s="41" t="e">
        <f>'кол сервис'!I25+индустр!I25+алакол!I25+капал!I25+'саркан полит'!I25+токжайл!I25+бастобе!I25+текели!I25+'жаркент мног'!I25+строит!I25+аксу!I25+'коксу пол'!#REF!+'жаркен пед'!I25+толитех!I25+агротех!I25+муз!I25+'саркан мног'!I25+' коксу схт'!I25+'мед '!I25+спорт!I25</f>
        <v>#REF!</v>
      </c>
      <c s="41" t="e">
        <f>'кол сервис'!J25+индустр!J25+алакол!J25+капал!J25+'саркан полит'!J25+токжайл!J25+бастобе!J25+текели!J25+'жаркент мног'!J25+строит!J25+аксу!J25+'коксу пол'!#REF!+'жаркен пед'!J25+толитех!J25+агротех!J25+муз!J25+'саркан мног'!J25+' коксу схт'!J25+'мед '!J25+спорт!J25</f>
        <v>#REF!</v>
      </c>
      <c s="41" t="e">
        <f>'кол сервис'!K25+индустр!K25+алакол!K25+капал!K25+'саркан полит'!K25+токжайл!K25+бастобе!K25+текели!K25+'жаркент мног'!K25+строит!K25+аксу!K25+'коксу пол'!#REF!+'жаркен пед'!K25+толитех!K25+агротех!K25+муз!K25+'саркан мног'!K25+' коксу схт'!K25+'мед '!K25+спорт!K25</f>
        <v>#REF!</v>
      </c>
      <c s="41" t="e">
        <f>'кол сервис'!L25+индустр!L25+алакол!L25+капал!L25+'саркан полит'!L25+токжайл!L25+бастобе!L25+текели!L25+'жаркент мног'!L25+строит!L25+аксу!L25+'коксу пол'!#REF!+'жаркен пед'!L25+толитех!L25+агротех!L25+муз!L25+'саркан мног'!L25+' коксу схт'!L25+'мед '!L25+спорт!L25</f>
        <v>#REF!</v>
      </c>
      <c s="41" t="e">
        <f>'кол сервис'!M25+индустр!M25+алакол!M25+капал!M25+'саркан полит'!M25+токжайл!M25+бастобе!M25+текели!M25+'жаркент мног'!M25+строит!M25+аксу!M25+'коксу пол'!#REF!+'жаркен пед'!M25+толитех!M25+агротех!M25+муз!M25+'саркан мног'!M25+' коксу схт'!M25+'мед '!M25+спорт!M25</f>
        <v>#REF!</v>
      </c>
      <c s="41" t="e">
        <f>'кол сервис'!N25+индустр!N25+алакол!N25+капал!N25+'саркан полит'!N25+токжайл!N25+бастобе!N25+текели!N25+'жаркент мног'!N25+строит!N25+аксу!N25+'коксу пол'!#REF!+'жаркен пед'!N25+толитех!N25+агротех!N25+муз!N25+'саркан мног'!N25+' коксу схт'!N25+'мед '!N25+спорт!N25</f>
        <v>#REF!</v>
      </c>
      <c s="41" t="e">
        <f>'кол сервис'!O25+индустр!O25+алакол!O25+капал!O25+'саркан полит'!O25+токжайл!O25+бастобе!O25+текели!O25+'жаркент мног'!O25+строит!O25+аксу!O25+'коксу пол'!#REF!+'жаркен пед'!O25+толитех!O25+агротех!O25+муз!O25+'саркан мног'!O25+' коксу схт'!O25+'мед '!O25+спорт!O25</f>
        <v>#REF!</v>
      </c>
      <c s="41" t="e">
        <f>'кол сервис'!P25+индустр!P25+алакол!P25+капал!P25+'саркан полит'!P25+токжайл!P25+бастобе!P25+текели!P25+'жаркент мног'!P25+строит!P25+аксу!P25+'коксу пол'!#REF!+'жаркен пед'!P25+толитех!P25+агротех!P25+муз!P25+'саркан мног'!P25+' коксу схт'!P25+'мед '!P25+спорт!P25</f>
        <v>#REF!</v>
      </c>
      <c s="41" t="e">
        <f>'кол сервис'!Q25+индустр!Q25+алакол!Q25+капал!Q25+'саркан полит'!Q25+токжайл!Q25+бастобе!Q25+текели!Q25+'жаркент мног'!Q25+строит!Q25+аксу!Q25+'коксу пол'!#REF!+'жаркен пед'!Q25+толитех!Q25+агротех!Q25+муз!Q25+'саркан мног'!Q25+' коксу схт'!Q25+'мед '!Q25+спорт!Q25</f>
        <v>#REF!</v>
      </c>
      <c s="41" t="e">
        <f>'кол сервис'!R25+индустр!R25+алакол!R25+капал!R25+'саркан полит'!R25+токжайл!R25+бастобе!R25+текели!R25+'жаркент мног'!R25+строит!R25+аксу!R25+'коксу пол'!#REF!+'жаркен пед'!R25+толитех!R25+агротех!R25+муз!R25+'саркан мног'!R25+' коксу схт'!R25+'мед '!R25+спорт!R25</f>
        <v>#REF!</v>
      </c>
      <c s="8" t="e">
        <f t="shared" si="1"/>
        <v>#REF!</v>
      </c>
      <c s="8" t="e">
        <f t="shared" si="1"/>
        <v>#REF!</v>
      </c>
      <c s="184"/>
    </row>
    <row r="26" spans="1:21" ht="15">
      <c r="A26" s="5">
        <v>18</v>
      </c>
      <c s="73" t="s">
        <v>41</v>
      </c>
      <c s="73" t="s">
        <v>42</v>
      </c>
      <c s="41" t="e">
        <f>'кол сервис'!D26+индустр!D26+алакол!D26+капал!D26+'саркан полит'!D26+токжайл!D26+бастобе!D26+текели!D26+'жаркент мног'!D26+строит!D26+аксу!D26+'коксу пол'!#REF!+'жаркен пед'!D26+толитех!D26+агротех!D26+муз!D26+'саркан мног'!D26+' коксу схт'!D26+'мед '!D26+спорт!D26</f>
        <v>#REF!</v>
      </c>
      <c s="41" t="e">
        <f>'кол сервис'!E26+индустр!E26+алакол!E26+капал!E26+'саркан полит'!E26+токжайл!E26+бастобе!E26+текели!E26+'жаркент мног'!E26+строит!E26+аксу!E26+'коксу пол'!#REF!+'жаркен пед'!E26+толитех!E26+агротех!E26+муз!E26+'саркан мног'!E26+' коксу схт'!E26+'мед '!E26+спорт!E26</f>
        <v>#REF!</v>
      </c>
      <c s="41" t="e">
        <f>'кол сервис'!F26+индустр!F26+алакол!F26+капал!F26+'саркан полит'!F26+токжайл!F26+бастобе!F26+текели!F26+'жаркент мног'!F26+строит!F26+аксу!F26+'коксу пол'!#REF!+'жаркен пед'!F26+толитех!F26+агротех!F26+муз!F26+'саркан мног'!F26+' коксу схт'!F26+'мед '!F26+спорт!F26</f>
        <v>#REF!</v>
      </c>
      <c s="41" t="e">
        <f>'кол сервис'!G26+индустр!G26+алакол!G26+капал!G26+'саркан полит'!G26+токжайл!G26+бастобе!G26+текели!G26+'жаркент мног'!G26+строит!G26+аксу!G26+'коксу пол'!#REF!+'жаркен пед'!G26+толитех!G26+агротех!G26+муз!G26+'саркан мног'!G26+' коксу схт'!G26+'мед '!G26+спорт!G26</f>
        <v>#REF!</v>
      </c>
      <c s="41" t="e">
        <f>'кол сервис'!H26+индустр!H26+алакол!H26+капал!H26+'саркан полит'!H26+токжайл!H26+бастобе!H26+текели!H26+'жаркент мног'!H26+строит!H26+аксу!H26+'коксу пол'!#REF!+'жаркен пед'!H26+толитех!H26+агротех!H26+муз!H26+'саркан мног'!H26+' коксу схт'!H26+'мед '!H26+спорт!H26</f>
        <v>#REF!</v>
      </c>
      <c s="41" t="e">
        <f>'кол сервис'!I26+индустр!I26+алакол!I26+капал!I26+'саркан полит'!I26+токжайл!I26+бастобе!I26+текели!I26+'жаркент мног'!I26+строит!I26+аксу!I26+'коксу пол'!#REF!+'жаркен пед'!I26+толитех!I26+агротех!I26+муз!I26+'саркан мног'!I26+' коксу схт'!I26+'мед '!I26+спорт!I26</f>
        <v>#REF!</v>
      </c>
      <c s="41" t="e">
        <f>'кол сервис'!J26+индустр!J26+алакол!J26+капал!J26+'саркан полит'!J26+токжайл!J26+бастобе!J26+текели!J26+'жаркент мног'!J26+строит!J26+аксу!J26+'коксу пол'!#REF!+'жаркен пед'!J26+толитех!J26+агротех!J26+муз!J26+'саркан мног'!J26+' коксу схт'!J26+'мед '!J26+спорт!J26</f>
        <v>#REF!</v>
      </c>
      <c s="41" t="e">
        <f>'кол сервис'!K26+индустр!K26+алакол!K26+капал!K26+'саркан полит'!K26+токжайл!K26+бастобе!K26+текели!K26+'жаркент мног'!K26+строит!K26+аксу!K26+'коксу пол'!#REF!+'жаркен пед'!K26+толитех!K26+агротех!K26+муз!K26+'саркан мног'!K26+' коксу схт'!K26+'мед '!K26+спорт!K26</f>
        <v>#REF!</v>
      </c>
      <c s="41" t="e">
        <f>'кол сервис'!L26+индустр!L26+алакол!L26+капал!L26+'саркан полит'!L26+токжайл!L26+бастобе!L26+текели!L26+'жаркент мног'!L26+строит!L26+аксу!L26+'коксу пол'!#REF!+'жаркен пед'!L26+толитех!L26+агротех!L26+муз!L26+'саркан мног'!L26+' коксу схт'!L26+'мед '!L26+спорт!L26</f>
        <v>#REF!</v>
      </c>
      <c s="41" t="e">
        <f>'кол сервис'!M26+индустр!M26+алакол!M26+капал!M26+'саркан полит'!M26+токжайл!M26+бастобе!M26+текели!M26+'жаркент мног'!M26+строит!M26+аксу!M26+'коксу пол'!#REF!+'жаркен пед'!M26+толитех!M26+агротех!M26+муз!M26+'саркан мног'!M26+' коксу схт'!M26+'мед '!M26+спорт!M26</f>
        <v>#REF!</v>
      </c>
      <c s="41" t="e">
        <f>'кол сервис'!N26+индустр!N26+алакол!N26+капал!N26+'саркан полит'!N26+токжайл!N26+бастобе!N26+текели!N26+'жаркент мног'!N26+строит!N26+аксу!N26+'коксу пол'!#REF!+'жаркен пед'!N26+толитех!N26+агротех!N26+муз!N26+'саркан мног'!N26+' коксу схт'!N26+'мед '!N26+спорт!N26</f>
        <v>#REF!</v>
      </c>
      <c s="41" t="e">
        <f>'кол сервис'!O26+индустр!O26+алакол!O26+капал!O26+'саркан полит'!O26+токжайл!O26+бастобе!O26+текели!O26+'жаркент мног'!O26+строит!O26+аксу!O26+'коксу пол'!#REF!+'жаркен пед'!O26+толитех!O26+агротех!O26+муз!O26+'саркан мног'!O26+' коксу схт'!O26+'мед '!O26+спорт!O26</f>
        <v>#REF!</v>
      </c>
      <c s="41" t="e">
        <f>'кол сервис'!P26+индустр!P26+алакол!P26+капал!P26+'саркан полит'!P26+токжайл!P26+бастобе!P26+текели!P26+'жаркент мног'!P26+строит!P26+аксу!P26+'коксу пол'!#REF!+'жаркен пед'!P26+толитех!P26+агротех!P26+муз!P26+'саркан мног'!P26+' коксу схт'!P26+'мед '!P26+спорт!P26</f>
        <v>#REF!</v>
      </c>
      <c s="41" t="e">
        <f>'кол сервис'!Q26+индустр!Q26+алакол!Q26+капал!Q26+'саркан полит'!Q26+токжайл!Q26+бастобе!Q26+текели!Q26+'жаркент мног'!Q26+строит!Q26+аксу!Q26+'коксу пол'!#REF!+'жаркен пед'!Q26+толитех!Q26+агротех!Q26+муз!Q26+'саркан мног'!Q26+' коксу схт'!Q26+'мед '!Q26+спорт!Q26</f>
        <v>#REF!</v>
      </c>
      <c s="41" t="e">
        <f>'кол сервис'!R26+индустр!R26+алакол!R26+капал!R26+'саркан полит'!R26+токжайл!R26+бастобе!R26+текели!R26+'жаркент мног'!R26+строит!R26+аксу!R26+'коксу пол'!#REF!+'жаркен пед'!R26+толитех!R26+агротех!R26+муз!R26+'саркан мног'!R26+' коксу схт'!R26+'мед '!R26+спорт!R26</f>
        <v>#REF!</v>
      </c>
      <c s="8" t="e">
        <f t="shared" si="1"/>
        <v>#REF!</v>
      </c>
      <c s="8" t="e">
        <f t="shared" si="1"/>
        <v>#REF!</v>
      </c>
      <c s="184"/>
    </row>
    <row r="27" spans="1:21" ht="28.5">
      <c r="A27" s="5">
        <v>19</v>
      </c>
      <c s="6">
        <v>1140600</v>
      </c>
      <c s="7" t="s">
        <v>43</v>
      </c>
      <c s="41" t="e">
        <f>'кол сервис'!D27+индустр!D27+алакол!D27+капал!D27+'саркан полит'!D27+токжайл!D27+бастобе!D27+текели!D27+'жаркент мног'!D27+строит!D27+аксу!D27+'коксу пол'!#REF!+'жаркен пед'!D27+толитех!D27+агротех!D27+муз!D27+'саркан мног'!D27+' коксу схт'!D27+'мед '!D27+спорт!D27</f>
        <v>#REF!</v>
      </c>
      <c s="41" t="e">
        <f>'кол сервис'!E27+индустр!E27+алакол!E27+капал!E27+'саркан полит'!E27+токжайл!E27+бастобе!E27+текели!E27+'жаркент мног'!E27+строит!E27+аксу!E27+'коксу пол'!#REF!+'жаркен пед'!E27+толитех!E27+агротех!E27+муз!E27+'саркан мног'!E27+' коксу схт'!E27+'мед '!E27+спорт!E27</f>
        <v>#REF!</v>
      </c>
      <c s="41" t="e">
        <f>'кол сервис'!F27+индустр!F27+алакол!F27+капал!F27+'саркан полит'!F27+токжайл!F27+бастобе!F27+текели!F27+'жаркент мног'!F27+строит!F27+аксу!F27+'коксу пол'!#REF!+'жаркен пед'!F27+толитех!F27+агротех!F27+муз!F27+'саркан мног'!F27+' коксу схт'!F27+'мед '!F27+спорт!F27</f>
        <v>#REF!</v>
      </c>
      <c s="41" t="e">
        <f>'кол сервис'!G27+индустр!G27+алакол!G27+капал!G27+'саркан полит'!G27+токжайл!G27+бастобе!G27+текели!G27+'жаркент мног'!G27+строит!G27+аксу!G27+'коксу пол'!#REF!+'жаркен пед'!G27+толитех!G27+агротех!G27+муз!G27+'саркан мног'!G27+' коксу схт'!G27+'мед '!G27+спорт!G27</f>
        <v>#REF!</v>
      </c>
      <c s="41" t="e">
        <f>'кол сервис'!H27+индустр!H27+алакол!H27+капал!H27+'саркан полит'!H27+токжайл!H27+бастобе!H27+текели!H27+'жаркент мног'!H27+строит!H27+аксу!H27+'коксу пол'!#REF!+'жаркен пед'!H27+толитех!H27+агротех!H27+муз!H27+'саркан мног'!H27+' коксу схт'!H27+'мед '!H27+спорт!H27</f>
        <v>#REF!</v>
      </c>
      <c s="41" t="e">
        <f>'кол сервис'!I27+индустр!I27+алакол!I27+капал!I27+'саркан полит'!I27+токжайл!I27+бастобе!I27+текели!I27+'жаркент мног'!I27+строит!I27+аксу!I27+'коксу пол'!#REF!+'жаркен пед'!I27+толитех!I27+агротех!I27+муз!I27+'саркан мног'!I27+' коксу схт'!I27+'мед '!I27+спорт!I27</f>
        <v>#REF!</v>
      </c>
      <c s="41" t="e">
        <f>'кол сервис'!J27+индустр!J27+алакол!J27+капал!J27+'саркан полит'!J27+токжайл!J27+бастобе!J27+текели!J27+'жаркент мног'!J27+строит!J27+аксу!J27+'коксу пол'!#REF!+'жаркен пед'!J27+толитех!J27+агротех!J27+муз!J27+'саркан мног'!J27+' коксу схт'!J27+'мед '!J27+спорт!J27</f>
        <v>#REF!</v>
      </c>
      <c s="41" t="e">
        <f>'кол сервис'!K27+индустр!K27+алакол!K27+капал!K27+'саркан полит'!K27+токжайл!K27+бастобе!K27+текели!K27+'жаркент мног'!K27+строит!K27+аксу!K27+'коксу пол'!#REF!+'жаркен пед'!K27+толитех!K27+агротех!K27+муз!K27+'саркан мног'!K27+' коксу схт'!K27+'мед '!K27+спорт!K27</f>
        <v>#REF!</v>
      </c>
      <c s="41" t="e">
        <f>'кол сервис'!L27+индустр!L27+алакол!L27+капал!L27+'саркан полит'!L27+токжайл!L27+бастобе!L27+текели!L27+'жаркент мног'!L27+строит!L27+аксу!L27+'коксу пол'!#REF!+'жаркен пед'!L27+толитех!L27+агротех!L27+муз!L27+'саркан мног'!L27+' коксу схт'!L27+'мед '!L27+спорт!L27</f>
        <v>#REF!</v>
      </c>
      <c s="41" t="e">
        <f>'кол сервис'!M27+индустр!M27+алакол!M27+капал!M27+'саркан полит'!M27+токжайл!M27+бастобе!M27+текели!M27+'жаркент мног'!M27+строит!M27+аксу!M27+'коксу пол'!#REF!+'жаркен пед'!M27+толитех!M27+агротех!M27+муз!M27+'саркан мног'!M27+' коксу схт'!M27+'мед '!M27+спорт!M27</f>
        <v>#REF!</v>
      </c>
      <c s="41" t="e">
        <f>'кол сервис'!N27+индустр!N27+алакол!N27+капал!N27+'саркан полит'!N27+токжайл!N27+бастобе!N27+текели!N27+'жаркент мног'!N27+строит!N27+аксу!N27+'коксу пол'!#REF!+'жаркен пед'!N27+толитех!N27+агротех!N27+муз!N27+'саркан мног'!N27+' коксу схт'!N27+'мед '!N27+спорт!N27</f>
        <v>#REF!</v>
      </c>
      <c s="41" t="e">
        <f>'кол сервис'!O27+индустр!O27+алакол!O27+капал!O27+'саркан полит'!O27+токжайл!O27+бастобе!O27+текели!O27+'жаркент мног'!O27+строит!O27+аксу!O27+'коксу пол'!#REF!+'жаркен пед'!O27+толитех!O27+агротех!O27+муз!O27+'саркан мног'!O27+' коксу схт'!O27+'мед '!O27+спорт!O27</f>
        <v>#REF!</v>
      </c>
      <c s="41" t="e">
        <f>'кол сервис'!P27+индустр!P27+алакол!P27+капал!P27+'саркан полит'!P27+токжайл!P27+бастобе!P27+текели!P27+'жаркент мног'!P27+строит!P27+аксу!P27+'коксу пол'!#REF!+'жаркен пед'!P27+толитех!P27+агротех!P27+муз!P27+'саркан мног'!P27+' коксу схт'!P27+'мед '!P27+спорт!P27</f>
        <v>#REF!</v>
      </c>
      <c s="41" t="e">
        <f>'кол сервис'!Q27+индустр!Q27+алакол!Q27+капал!Q27+'саркан полит'!Q27+токжайл!Q27+бастобе!Q27+текели!Q27+'жаркент мног'!Q27+строит!Q27+аксу!Q27+'коксу пол'!#REF!+'жаркен пед'!Q27+толитех!Q27+агротех!Q27+муз!Q27+'саркан мног'!Q27+' коксу схт'!Q27+'мед '!Q27+спорт!Q27</f>
        <v>#REF!</v>
      </c>
      <c s="41" t="e">
        <f>'кол сервис'!R27+индустр!R27+алакол!R27+капал!R27+'саркан полит'!R27+токжайл!R27+бастобе!R27+текели!R27+'жаркент мног'!R27+строит!R27+аксу!R27+'коксу пол'!#REF!+'жаркен пед'!R27+толитех!R27+агротех!R27+муз!R27+'саркан мног'!R27+' коксу схт'!R27+'мед '!R27+спорт!R27</f>
        <v>#REF!</v>
      </c>
      <c s="8" t="e">
        <f t="shared" si="1"/>
        <v>#REF!</v>
      </c>
      <c s="8" t="e">
        <f t="shared" si="1"/>
        <v>#REF!</v>
      </c>
      <c s="184"/>
    </row>
    <row r="28" spans="1:21" ht="15">
      <c r="A28" s="5">
        <v>20</v>
      </c>
      <c s="186" t="s">
        <v>44</v>
      </c>
      <c s="73" t="s">
        <v>45</v>
      </c>
      <c s="41" t="e">
        <f>'кол сервис'!D28+индустр!D28+алакол!D28+капал!D28+'саркан полит'!D28+токжайл!D28+бастобе!D28+текели!D28+'жаркент мног'!D28+строит!D28+аксу!D28+'коксу пол'!#REF!+'жаркен пед'!D28+толитех!D28+агротех!D28+муз!D28+'саркан мног'!D28+' коксу схт'!D28+'мед '!D28+спорт!D28</f>
        <v>#REF!</v>
      </c>
      <c s="41" t="e">
        <f>'кол сервис'!E28+индустр!E28+алакол!E28+капал!E28+'саркан полит'!E28+токжайл!E28+бастобе!E28+текели!E28+'жаркент мног'!E28+строит!E28+аксу!E28+'коксу пол'!#REF!+'жаркен пед'!E28+толитех!E28+агротех!E28+муз!E28+'саркан мног'!E28+' коксу схт'!E28+'мед '!E28+спорт!E28</f>
        <v>#REF!</v>
      </c>
      <c s="41" t="e">
        <f>'кол сервис'!F28+индустр!F28+алакол!F28+капал!F28+'саркан полит'!F28+токжайл!F28+бастобе!F28+текели!F28+'жаркент мног'!F28+строит!F28+аксу!F28+'коксу пол'!#REF!+'жаркен пед'!F28+толитех!F28+агротех!F28+муз!F28+'саркан мног'!F28+' коксу схт'!F28+'мед '!F28+спорт!F28</f>
        <v>#REF!</v>
      </c>
      <c s="41" t="e">
        <f>'кол сервис'!G28+индустр!G28+алакол!G28+капал!G28+'саркан полит'!G28+токжайл!G28+бастобе!G28+текели!G28+'жаркент мног'!G28+строит!G28+аксу!G28+'коксу пол'!#REF!+'жаркен пед'!G28+толитех!G28+агротех!G28+муз!G28+'саркан мног'!G28+' коксу схт'!G28+'мед '!G28+спорт!G28</f>
        <v>#REF!</v>
      </c>
      <c s="41" t="e">
        <f>'кол сервис'!H28+индустр!H28+алакол!H28+капал!H28+'саркан полит'!H28+токжайл!H28+бастобе!H28+текели!H28+'жаркент мног'!H28+строит!H28+аксу!H28+'коксу пол'!#REF!+'жаркен пед'!H28+толитех!H28+агротех!H28+муз!H28+'саркан мног'!H28+' коксу схт'!H28+'мед '!H28+спорт!H28</f>
        <v>#REF!</v>
      </c>
      <c s="41" t="e">
        <f>'кол сервис'!I28+индустр!I28+алакол!I28+капал!I28+'саркан полит'!I28+токжайл!I28+бастобе!I28+текели!I28+'жаркент мног'!I28+строит!I28+аксу!I28+'коксу пол'!#REF!+'жаркен пед'!I28+толитех!I28+агротех!I28+муз!I28+'саркан мног'!I28+' коксу схт'!I28+'мед '!I28+спорт!I28</f>
        <v>#REF!</v>
      </c>
      <c s="41" t="e">
        <f>'кол сервис'!J28+индустр!J28+алакол!J28+капал!J28+'саркан полит'!J28+токжайл!J28+бастобе!J28+текели!J28+'жаркент мног'!J28+строит!J28+аксу!J28+'коксу пол'!#REF!+'жаркен пед'!J28+толитех!J28+агротех!J28+муз!J28+'саркан мног'!J28+' коксу схт'!J28+'мед '!J28+спорт!J28</f>
        <v>#REF!</v>
      </c>
      <c s="41" t="e">
        <f>'кол сервис'!K28+индустр!K28+алакол!K28+капал!K28+'саркан полит'!K28+токжайл!K28+бастобе!K28+текели!K28+'жаркент мног'!K28+строит!K28+аксу!K28+'коксу пол'!#REF!+'жаркен пед'!K28+толитех!K28+агротех!K28+муз!K28+'саркан мног'!K28+' коксу схт'!K28+'мед '!K28+спорт!K28</f>
        <v>#REF!</v>
      </c>
      <c s="41" t="e">
        <f>'кол сервис'!L28+индустр!L28+алакол!L28+капал!L28+'саркан полит'!L28+токжайл!L28+бастобе!L28+текели!L28+'жаркент мног'!L28+строит!L28+аксу!L28+'коксу пол'!#REF!+'жаркен пед'!L28+толитех!L28+агротех!L28+муз!L28+'саркан мног'!L28+' коксу схт'!L28+'мед '!L28+спорт!L28</f>
        <v>#REF!</v>
      </c>
      <c s="41" t="e">
        <f>'кол сервис'!M28+индустр!M28+алакол!M28+капал!M28+'саркан полит'!M28+токжайл!M28+бастобе!M28+текели!M28+'жаркент мног'!M28+строит!M28+аксу!M28+'коксу пол'!#REF!+'жаркен пед'!M28+толитех!M28+агротех!M28+муз!M28+'саркан мног'!M28+' коксу схт'!M28+'мед '!M28+спорт!M28</f>
        <v>#REF!</v>
      </c>
      <c s="41" t="e">
        <f>'кол сервис'!N28+индустр!N28+алакол!N28+капал!N28+'саркан полит'!N28+токжайл!N28+бастобе!N28+текели!N28+'жаркент мног'!N28+строит!N28+аксу!N28+'коксу пол'!#REF!+'жаркен пед'!N28+толитех!N28+агротех!N28+муз!N28+'саркан мног'!N28+' коксу схт'!N28+'мед '!N28+спорт!N28</f>
        <v>#REF!</v>
      </c>
      <c s="41" t="e">
        <f>'кол сервис'!O28+индустр!O28+алакол!O28+капал!O28+'саркан полит'!O28+токжайл!O28+бастобе!O28+текели!O28+'жаркент мног'!O28+строит!O28+аксу!O28+'коксу пол'!#REF!+'жаркен пед'!O28+толитех!O28+агротех!O28+муз!O28+'саркан мног'!O28+' коксу схт'!O28+'мед '!O28+спорт!O28</f>
        <v>#REF!</v>
      </c>
      <c s="41" t="e">
        <f>'кол сервис'!P28+индустр!P28+алакол!P28+капал!P28+'саркан полит'!P28+токжайл!P28+бастобе!P28+текели!P28+'жаркент мног'!P28+строит!P28+аксу!P28+'коксу пол'!#REF!+'жаркен пед'!P28+толитех!P28+агротех!P28+муз!P28+'саркан мног'!P28+' коксу схт'!P28+'мед '!P28+спорт!P28</f>
        <v>#REF!</v>
      </c>
      <c s="41" t="e">
        <f>'кол сервис'!Q28+индустр!Q28+алакол!Q28+капал!Q28+'саркан полит'!Q28+токжайл!Q28+бастобе!Q28+текели!Q28+'жаркент мног'!Q28+строит!Q28+аксу!Q28+'коксу пол'!#REF!+'жаркен пед'!Q28+толитех!Q28+агротех!Q28+муз!Q28+'саркан мног'!Q28+' коксу схт'!Q28+'мед '!Q28+спорт!Q28</f>
        <v>#REF!</v>
      </c>
      <c s="41" t="e">
        <f>'кол сервис'!R28+индустр!R28+алакол!R28+капал!R28+'саркан полит'!R28+токжайл!R28+бастобе!R28+текели!R28+'жаркент мног'!R28+строит!R28+аксу!R28+'коксу пол'!#REF!+'жаркен пед'!R28+толитех!R28+агротех!R28+муз!R28+'саркан мног'!R28+' коксу схт'!R28+'мед '!R28+спорт!R28</f>
        <v>#REF!</v>
      </c>
      <c s="8" t="e">
        <f t="shared" si="1"/>
        <v>#REF!</v>
      </c>
      <c s="8" t="e">
        <f t="shared" si="1"/>
        <v>#REF!</v>
      </c>
      <c s="184"/>
    </row>
    <row r="29" spans="1:21" ht="15">
      <c r="A29" s="5">
        <v>21</v>
      </c>
      <c s="186"/>
      <c s="73" t="s">
        <v>46</v>
      </c>
      <c s="41" t="e">
        <f>'кол сервис'!D29+индустр!D29+алакол!D29+капал!D29+'саркан полит'!D29+токжайл!D29+бастобе!D29+текели!D29+'жаркент мног'!D29+строит!D29+аксу!D29+'коксу пол'!#REF!+'жаркен пед'!D29+толитех!D29+агротех!D29+муз!D29+'саркан мног'!D29+' коксу схт'!D29+'мед '!D29+спорт!D29</f>
        <v>#REF!</v>
      </c>
      <c s="41" t="e">
        <f>'кол сервис'!E29+индустр!E29+алакол!E29+капал!E29+'саркан полит'!E29+токжайл!E29+бастобе!E29+текели!E29+'жаркент мног'!E29+строит!E29+аксу!E29+'коксу пол'!#REF!+'жаркен пед'!E29+толитех!E29+агротех!E29+муз!E29+'саркан мног'!E29+' коксу схт'!E29+'мед '!E29+спорт!E29</f>
        <v>#REF!</v>
      </c>
      <c s="41" t="e">
        <f>'кол сервис'!F29+индустр!F29+алакол!F29+капал!F29+'саркан полит'!F29+токжайл!F29+бастобе!F29+текели!F29+'жаркент мног'!F29+строит!F29+аксу!F29+'коксу пол'!#REF!+'жаркен пед'!F29+толитех!F29+агротех!F29+муз!F29+'саркан мног'!F29+' коксу схт'!F29+'мед '!F29+спорт!F29</f>
        <v>#REF!</v>
      </c>
      <c s="41" t="e">
        <f>'кол сервис'!G29+индустр!G29+алакол!G29+капал!G29+'саркан полит'!G29+токжайл!G29+бастобе!G29+текели!G29+'жаркент мног'!G29+строит!G29+аксу!G29+'коксу пол'!#REF!+'жаркен пед'!G29+толитех!G29+агротех!G29+муз!G29+'саркан мног'!G29+' коксу схт'!G29+'мед '!G29+спорт!G29</f>
        <v>#REF!</v>
      </c>
      <c s="41" t="e">
        <f>'кол сервис'!H29+индустр!H29+алакол!H29+капал!H29+'саркан полит'!H29+токжайл!H29+бастобе!H29+текели!H29+'жаркент мног'!H29+строит!H29+аксу!H29+'коксу пол'!#REF!+'жаркен пед'!H29+толитех!H29+агротех!H29+муз!H29+'саркан мног'!H29+' коксу схт'!H29+'мед '!H29+спорт!H29</f>
        <v>#REF!</v>
      </c>
      <c s="41" t="e">
        <f>'кол сервис'!I29+индустр!I29+алакол!I29+капал!I29+'саркан полит'!I29+токжайл!I29+бастобе!I29+текели!I29+'жаркент мног'!I29+строит!I29+аксу!I29+'коксу пол'!#REF!+'жаркен пед'!I29+толитех!I29+агротех!I29+муз!I29+'саркан мног'!I29+' коксу схт'!I29+'мед '!I29+спорт!I29</f>
        <v>#REF!</v>
      </c>
      <c s="41" t="e">
        <f>'кол сервис'!J29+индустр!J29+алакол!J29+капал!J29+'саркан полит'!J29+токжайл!J29+бастобе!J29+текели!J29+'жаркент мног'!J29+строит!J29+аксу!J29+'коксу пол'!#REF!+'жаркен пед'!J29+толитех!J29+агротех!J29+муз!J29+'саркан мног'!J29+' коксу схт'!J29+'мед '!J29+спорт!J29</f>
        <v>#REF!</v>
      </c>
      <c s="41" t="e">
        <f>'кол сервис'!K29+индустр!K29+алакол!K29+капал!K29+'саркан полит'!K29+токжайл!K29+бастобе!K29+текели!K29+'жаркент мног'!K29+строит!K29+аксу!K29+'коксу пол'!#REF!+'жаркен пед'!K29+толитех!K29+агротех!K29+муз!K29+'саркан мног'!K29+' коксу схт'!K29+'мед '!K29+спорт!K29</f>
        <v>#REF!</v>
      </c>
      <c s="41" t="e">
        <f>'кол сервис'!L29+индустр!L29+алакол!L29+капал!L29+'саркан полит'!L29+токжайл!L29+бастобе!L29+текели!L29+'жаркент мног'!L29+строит!L29+аксу!L29+'коксу пол'!#REF!+'жаркен пед'!L29+толитех!L29+агротех!L29+муз!L29+'саркан мног'!L29+' коксу схт'!L29+'мед '!L29+спорт!L29</f>
        <v>#REF!</v>
      </c>
      <c s="41" t="e">
        <f>'кол сервис'!M29+индустр!M29+алакол!M29+капал!M29+'саркан полит'!M29+токжайл!M29+бастобе!M29+текели!M29+'жаркент мног'!M29+строит!M29+аксу!M29+'коксу пол'!#REF!+'жаркен пед'!M29+толитех!M29+агротех!M29+муз!M29+'саркан мног'!M29+' коксу схт'!M29+'мед '!M29+спорт!M29</f>
        <v>#REF!</v>
      </c>
      <c s="41" t="e">
        <f>'кол сервис'!N29+индустр!N29+алакол!N29+капал!N29+'саркан полит'!N29+токжайл!N29+бастобе!N29+текели!N29+'жаркент мног'!N29+строит!N29+аксу!N29+'коксу пол'!#REF!+'жаркен пед'!N29+толитех!N29+агротех!N29+муз!N29+'саркан мног'!N29+' коксу схт'!N29+'мед '!N29+спорт!N29</f>
        <v>#REF!</v>
      </c>
      <c s="41" t="e">
        <f>'кол сервис'!O29+индустр!O29+алакол!O29+капал!O29+'саркан полит'!O29+токжайл!O29+бастобе!O29+текели!O29+'жаркент мног'!O29+строит!O29+аксу!O29+'коксу пол'!#REF!+'жаркен пед'!O29+толитех!O29+агротех!O29+муз!O29+'саркан мног'!O29+' коксу схт'!O29+'мед '!O29+спорт!O29</f>
        <v>#REF!</v>
      </c>
      <c s="41" t="e">
        <f>'кол сервис'!P29+индустр!P29+алакол!P29+капал!P29+'саркан полит'!P29+токжайл!P29+бастобе!P29+текели!P29+'жаркент мног'!P29+строит!P29+аксу!P29+'коксу пол'!#REF!+'жаркен пед'!P29+толитех!P29+агротех!P29+муз!P29+'саркан мног'!P29+' коксу схт'!P29+'мед '!P29+спорт!P29</f>
        <v>#REF!</v>
      </c>
      <c s="41" t="e">
        <f>'кол сервис'!Q29+индустр!Q29+алакол!Q29+капал!Q29+'саркан полит'!Q29+токжайл!Q29+бастобе!Q29+текели!Q29+'жаркент мног'!Q29+строит!Q29+аксу!Q29+'коксу пол'!#REF!+'жаркен пед'!Q29+толитех!Q29+агротех!Q29+муз!Q29+'саркан мног'!Q29+' коксу схт'!Q29+'мед '!Q29+спорт!Q29</f>
        <v>#REF!</v>
      </c>
      <c s="41" t="e">
        <f>'кол сервис'!R29+индустр!R29+алакол!R29+капал!R29+'саркан полит'!R29+токжайл!R29+бастобе!R29+текели!R29+'жаркент мног'!R29+строит!R29+аксу!R29+'коксу пол'!#REF!+'жаркен пед'!R29+толитех!R29+агротех!R29+муз!R29+'саркан мног'!R29+' коксу схт'!R29+'мед '!R29+спорт!R29</f>
        <v>#REF!</v>
      </c>
      <c s="8" t="e">
        <f t="shared" si="1"/>
        <v>#REF!</v>
      </c>
      <c s="8" t="e">
        <f t="shared" si="1"/>
        <v>#REF!</v>
      </c>
      <c s="184"/>
    </row>
    <row r="30" spans="1:21" ht="15">
      <c r="A30" s="5">
        <v>22</v>
      </c>
      <c s="186" t="s">
        <v>47</v>
      </c>
      <c s="73" t="s">
        <v>48</v>
      </c>
      <c s="41" t="e">
        <f>'кол сервис'!D30+индустр!D30+алакол!D30+капал!D30+'саркан полит'!D30+токжайл!D30+бастобе!D30+текели!D30+'жаркент мног'!D30+строит!D30+аксу!D30+'коксу пол'!#REF!+'жаркен пед'!D30+толитех!D30+агротех!D30+муз!D30+'саркан мног'!D30+' коксу схт'!D30+'мед '!D30+спорт!D30</f>
        <v>#REF!</v>
      </c>
      <c s="41" t="e">
        <f>'кол сервис'!E30+индустр!E30+алакол!E30+капал!E30+'саркан полит'!E30+токжайл!E30+бастобе!E30+текели!E30+'жаркент мног'!E30+строит!E30+аксу!E30+'коксу пол'!#REF!+'жаркен пед'!E30+толитех!E30+агротех!E30+муз!E30+'саркан мног'!E30+' коксу схт'!E30+'мед '!E30+спорт!E30</f>
        <v>#REF!</v>
      </c>
      <c s="41" t="e">
        <f>'кол сервис'!F30+индустр!F30+алакол!F30+капал!F30+'саркан полит'!F30+токжайл!F30+бастобе!F30+текели!F30+'жаркент мног'!F30+строит!F30+аксу!F30+'коксу пол'!#REF!+'жаркен пед'!F30+толитех!F30+агротех!F30+муз!F30+'саркан мног'!F30+' коксу схт'!F30+'мед '!F30+спорт!F30</f>
        <v>#REF!</v>
      </c>
      <c s="41" t="e">
        <f>'кол сервис'!G30+индустр!G30+алакол!G30+капал!G30+'саркан полит'!G30+токжайл!G30+бастобе!G30+текели!G30+'жаркент мног'!G30+строит!G30+аксу!G30+'коксу пол'!#REF!+'жаркен пед'!G30+толитех!G30+агротех!G30+муз!G30+'саркан мног'!G30+' коксу схт'!G30+'мед '!G30+спорт!G30</f>
        <v>#REF!</v>
      </c>
      <c s="41" t="e">
        <f>'кол сервис'!H30+индустр!H30+алакол!H30+капал!H30+'саркан полит'!H30+токжайл!H30+бастобе!H30+текели!H30+'жаркент мног'!H30+строит!H30+аксу!H30+'коксу пол'!#REF!+'жаркен пед'!H30+толитех!H30+агротех!H30+муз!H30+'саркан мног'!H30+' коксу схт'!H30+'мед '!H30+спорт!H30</f>
        <v>#REF!</v>
      </c>
      <c s="41" t="e">
        <f>'кол сервис'!I30+индустр!I30+алакол!I30+капал!I30+'саркан полит'!I30+токжайл!I30+бастобе!I30+текели!I30+'жаркент мног'!I30+строит!I30+аксу!I30+'коксу пол'!#REF!+'жаркен пед'!I30+толитех!I30+агротех!I30+муз!I30+'саркан мног'!I30+' коксу схт'!I30+'мед '!I30+спорт!I30</f>
        <v>#REF!</v>
      </c>
      <c s="41" t="e">
        <f>'кол сервис'!J30+индустр!J30+алакол!J30+капал!J30+'саркан полит'!J30+токжайл!J30+бастобе!J30+текели!J30+'жаркент мног'!J30+строит!J30+аксу!J30+'коксу пол'!#REF!+'жаркен пед'!J30+толитех!J30+агротех!J30+муз!J30+'саркан мног'!J30+' коксу схт'!J30+'мед '!J30+спорт!J30</f>
        <v>#REF!</v>
      </c>
      <c s="41" t="e">
        <f>'кол сервис'!K30+индустр!K30+алакол!K30+капал!K30+'саркан полит'!K30+токжайл!K30+бастобе!K30+текели!K30+'жаркент мног'!K30+строит!K30+аксу!K30+'коксу пол'!#REF!+'жаркен пед'!K30+толитех!K30+агротех!K30+муз!K30+'саркан мног'!K30+' коксу схт'!K30+'мед '!K30+спорт!K30</f>
        <v>#REF!</v>
      </c>
      <c s="41" t="e">
        <f>'кол сервис'!L30+индустр!L30+алакол!L30+капал!L30+'саркан полит'!L30+токжайл!L30+бастобе!L30+текели!L30+'жаркент мног'!L30+строит!L30+аксу!L30+'коксу пол'!#REF!+'жаркен пед'!L30+толитех!L30+агротех!L30+муз!L30+'саркан мног'!L30+' коксу схт'!L30+'мед '!L30+спорт!L30</f>
        <v>#REF!</v>
      </c>
      <c s="41" t="e">
        <f>'кол сервис'!M30+индустр!M30+алакол!M30+капал!M30+'саркан полит'!M30+токжайл!M30+бастобе!M30+текели!M30+'жаркент мног'!M30+строит!M30+аксу!M30+'коксу пол'!#REF!+'жаркен пед'!M30+толитех!M30+агротех!M30+муз!M30+'саркан мног'!M30+' коксу схт'!M30+'мед '!M30+спорт!M30</f>
        <v>#REF!</v>
      </c>
      <c s="41" t="e">
        <f>'кол сервис'!N30+индустр!N30+алакол!N30+капал!N30+'саркан полит'!N30+токжайл!N30+бастобе!N30+текели!N30+'жаркент мног'!N30+строит!N30+аксу!N30+'коксу пол'!#REF!+'жаркен пед'!N30+толитех!N30+агротех!N30+муз!N30+'саркан мног'!N30+' коксу схт'!N30+'мед '!N30+спорт!N30</f>
        <v>#REF!</v>
      </c>
      <c s="41" t="e">
        <f>'кол сервис'!O30+индустр!O30+алакол!O30+капал!O30+'саркан полит'!O30+токжайл!O30+бастобе!O30+текели!O30+'жаркент мног'!O30+строит!O30+аксу!O30+'коксу пол'!#REF!+'жаркен пед'!O30+толитех!O30+агротех!O30+муз!O30+'саркан мног'!O30+' коксу схт'!O30+'мед '!O30+спорт!O30</f>
        <v>#REF!</v>
      </c>
      <c s="41" t="e">
        <f>'кол сервис'!P30+индустр!P30+алакол!P30+капал!P30+'саркан полит'!P30+токжайл!P30+бастобе!P30+текели!P30+'жаркент мног'!P30+строит!P30+аксу!P30+'коксу пол'!#REF!+'жаркен пед'!P30+толитех!P30+агротех!P30+муз!P30+'саркан мног'!P30+' коксу схт'!P30+'мед '!P30+спорт!P30</f>
        <v>#REF!</v>
      </c>
      <c s="41" t="e">
        <f>'кол сервис'!Q30+индустр!Q30+алакол!Q30+капал!Q30+'саркан полит'!Q30+токжайл!Q30+бастобе!Q30+текели!Q30+'жаркент мног'!Q30+строит!Q30+аксу!Q30+'коксу пол'!#REF!+'жаркен пед'!Q30+толитех!Q30+агротех!Q30+муз!Q30+'саркан мног'!Q30+' коксу схт'!Q30+'мед '!Q30+спорт!Q30</f>
        <v>#REF!</v>
      </c>
      <c s="41" t="e">
        <f>'кол сервис'!R30+индустр!R30+алакол!R30+капал!R30+'саркан полит'!R30+токжайл!R30+бастобе!R30+текели!R30+'жаркент мног'!R30+строит!R30+аксу!R30+'коксу пол'!#REF!+'жаркен пед'!R30+толитех!R30+агротех!R30+муз!R30+'саркан мног'!R30+' коксу схт'!R30+'мед '!R30+спорт!R30</f>
        <v>#REF!</v>
      </c>
      <c s="8" t="e">
        <f t="shared" si="1"/>
        <v>#REF!</v>
      </c>
      <c s="8" t="e">
        <f t="shared" si="1"/>
        <v>#REF!</v>
      </c>
      <c s="184"/>
    </row>
    <row r="31" spans="1:21" ht="15">
      <c r="A31" s="5">
        <v>23</v>
      </c>
      <c s="186"/>
      <c s="73" t="s">
        <v>46</v>
      </c>
      <c s="41" t="e">
        <f>'кол сервис'!D31+индустр!D31+алакол!D31+капал!D31+'саркан полит'!D31+токжайл!D31+бастобе!D31+текели!D31+'жаркент мног'!D31+строит!D31+аксу!D31+'коксу пол'!#REF!+'жаркен пед'!D31+толитех!D31+агротех!D31+муз!D31+'саркан мног'!D31+' коксу схт'!D31+'мед '!D31+спорт!D31</f>
        <v>#REF!</v>
      </c>
      <c s="41" t="e">
        <f>'кол сервис'!E31+индустр!E31+алакол!E31+капал!E31+'саркан полит'!E31+токжайл!E31+бастобе!E31+текели!E31+'жаркент мног'!E31+строит!E31+аксу!E31+'коксу пол'!#REF!+'жаркен пед'!E31+толитех!E31+агротех!E31+муз!E31+'саркан мног'!E31+' коксу схт'!E31+'мед '!E31+спорт!E31</f>
        <v>#REF!</v>
      </c>
      <c s="41" t="e">
        <f>'кол сервис'!F31+индустр!F31+алакол!F31+капал!F31+'саркан полит'!F31+токжайл!F31+бастобе!F31+текели!F31+'жаркент мног'!F31+строит!F31+аксу!F31+'коксу пол'!#REF!+'жаркен пед'!F31+толитех!F31+агротех!F31+муз!F31+'саркан мног'!F31+' коксу схт'!F31+'мед '!F31+спорт!F31</f>
        <v>#REF!</v>
      </c>
      <c s="41" t="e">
        <f>'кол сервис'!G31+индустр!G31+алакол!G31+капал!G31+'саркан полит'!G31+токжайл!G31+бастобе!G31+текели!G31+'жаркент мног'!G31+строит!G31+аксу!G31+'коксу пол'!#REF!+'жаркен пед'!G31+толитех!G31+агротех!G31+муз!G31+'саркан мног'!G31+' коксу схт'!G31+'мед '!G31+спорт!G31</f>
        <v>#REF!</v>
      </c>
      <c s="41" t="e">
        <f>'кол сервис'!H31+индустр!H31+алакол!H31+капал!H31+'саркан полит'!H31+токжайл!H31+бастобе!H31+текели!H31+'жаркент мног'!H31+строит!H31+аксу!H31+'коксу пол'!#REF!+'жаркен пед'!H31+толитех!H31+агротех!H31+муз!H31+'саркан мног'!H31+' коксу схт'!H31+'мед '!H31+спорт!H31</f>
        <v>#REF!</v>
      </c>
      <c s="41" t="e">
        <f>'кол сервис'!I31+индустр!I31+алакол!I31+капал!I31+'саркан полит'!I31+токжайл!I31+бастобе!I31+текели!I31+'жаркент мног'!I31+строит!I31+аксу!I31+'коксу пол'!#REF!+'жаркен пед'!I31+толитех!I31+агротех!I31+муз!I31+'саркан мног'!I31+' коксу схт'!I31+'мед '!I31+спорт!I31</f>
        <v>#REF!</v>
      </c>
      <c s="41" t="e">
        <f>'кол сервис'!J31+индустр!J31+алакол!J31+капал!J31+'саркан полит'!J31+токжайл!J31+бастобе!J31+текели!J31+'жаркент мног'!J31+строит!J31+аксу!J31+'коксу пол'!#REF!+'жаркен пед'!J31+толитех!J31+агротех!J31+муз!J31+'саркан мног'!J31+' коксу схт'!J31+'мед '!J31+спорт!J31</f>
        <v>#REF!</v>
      </c>
      <c s="41" t="e">
        <f>'кол сервис'!K31+индустр!K31+алакол!K31+капал!K31+'саркан полит'!K31+токжайл!K31+бастобе!K31+текели!K31+'жаркент мног'!K31+строит!K31+аксу!K31+'коксу пол'!#REF!+'жаркен пед'!K31+толитех!K31+агротех!K31+муз!K31+'саркан мног'!K31+' коксу схт'!K31+'мед '!K31+спорт!K31</f>
        <v>#REF!</v>
      </c>
      <c s="41" t="e">
        <f>'кол сервис'!L31+индустр!L31+алакол!L31+капал!L31+'саркан полит'!L31+токжайл!L31+бастобе!L31+текели!L31+'жаркент мног'!L31+строит!L31+аксу!L31+'коксу пол'!#REF!+'жаркен пед'!L31+толитех!L31+агротех!L31+муз!L31+'саркан мног'!L31+' коксу схт'!L31+'мед '!L31+спорт!L31</f>
        <v>#REF!</v>
      </c>
      <c s="41" t="e">
        <f>'кол сервис'!M31+индустр!M31+алакол!M31+капал!M31+'саркан полит'!M31+токжайл!M31+бастобе!M31+текели!M31+'жаркент мног'!M31+строит!M31+аксу!M31+'коксу пол'!#REF!+'жаркен пед'!M31+толитех!M31+агротех!M31+муз!M31+'саркан мног'!M31+' коксу схт'!M31+'мед '!M31+спорт!M31</f>
        <v>#REF!</v>
      </c>
      <c s="41" t="e">
        <f>'кол сервис'!N31+индустр!N31+алакол!N31+капал!N31+'саркан полит'!N31+токжайл!N31+бастобе!N31+текели!N31+'жаркент мног'!N31+строит!N31+аксу!N31+'коксу пол'!#REF!+'жаркен пед'!N31+толитех!N31+агротех!N31+муз!N31+'саркан мног'!N31+' коксу схт'!N31+'мед '!N31+спорт!N31</f>
        <v>#REF!</v>
      </c>
      <c s="41" t="e">
        <f>'кол сервис'!O31+индустр!O31+алакол!O31+капал!O31+'саркан полит'!O31+токжайл!O31+бастобе!O31+текели!O31+'жаркент мног'!O31+строит!O31+аксу!O31+'коксу пол'!#REF!+'жаркен пед'!O31+толитех!O31+агротех!O31+муз!O31+'саркан мног'!O31+' коксу схт'!O31+'мед '!O31+спорт!O31</f>
        <v>#REF!</v>
      </c>
      <c s="41" t="e">
        <f>'кол сервис'!P31+индустр!P31+алакол!P31+капал!P31+'саркан полит'!P31+токжайл!P31+бастобе!P31+текели!P31+'жаркент мног'!P31+строит!P31+аксу!P31+'коксу пол'!#REF!+'жаркен пед'!P31+толитех!P31+агротех!P31+муз!P31+'саркан мног'!P31+' коксу схт'!P31+'мед '!P31+спорт!P31</f>
        <v>#REF!</v>
      </c>
      <c s="41" t="e">
        <f>'кол сервис'!Q31+индустр!Q31+алакол!Q31+капал!Q31+'саркан полит'!Q31+токжайл!Q31+бастобе!Q31+текели!Q31+'жаркент мног'!Q31+строит!Q31+аксу!Q31+'коксу пол'!#REF!+'жаркен пед'!Q31+толитех!Q31+агротех!Q31+муз!Q31+'саркан мног'!Q31+' коксу схт'!Q31+'мед '!Q31+спорт!Q31</f>
        <v>#REF!</v>
      </c>
      <c s="41" t="e">
        <f>'кол сервис'!R31+индустр!R31+алакол!R31+капал!R31+'саркан полит'!R31+токжайл!R31+бастобе!R31+текели!R31+'жаркент мног'!R31+строит!R31+аксу!R31+'коксу пол'!#REF!+'жаркен пед'!R31+толитех!R31+агротех!R31+муз!R31+'саркан мног'!R31+' коксу схт'!R31+'мед '!R31+спорт!R31</f>
        <v>#REF!</v>
      </c>
      <c s="8" t="e">
        <f t="shared" si="1"/>
        <v>#REF!</v>
      </c>
      <c s="8" t="e">
        <f t="shared" si="1"/>
        <v>#REF!</v>
      </c>
      <c s="184"/>
    </row>
    <row r="32" spans="1:21" ht="15">
      <c r="A32" s="5">
        <v>24</v>
      </c>
      <c s="186" t="s">
        <v>49</v>
      </c>
      <c s="73" t="s">
        <v>50</v>
      </c>
      <c s="41" t="e">
        <f>'кол сервис'!D32+индустр!D32+алакол!D32+капал!D32+'саркан полит'!D32+токжайл!D32+бастобе!D32+текели!D32+'жаркент мног'!D32+строит!D32+аксу!D32+'коксу пол'!#REF!+'жаркен пед'!D32+толитех!D32+агротех!D32+муз!D32+'саркан мног'!D32+' коксу схт'!D32+'мед '!D32+спорт!D32</f>
        <v>#REF!</v>
      </c>
      <c s="41" t="e">
        <f>'кол сервис'!E32+индустр!E32+алакол!E32+капал!E32+'саркан полит'!E32+токжайл!E32+бастобе!E32+текели!E32+'жаркент мног'!E32+строит!E32+аксу!E32+'коксу пол'!#REF!+'жаркен пед'!E32+толитех!E32+агротех!E32+муз!E32+'саркан мног'!E32+' коксу схт'!E32+'мед '!E32+спорт!E32</f>
        <v>#REF!</v>
      </c>
      <c s="41" t="e">
        <f>'кол сервис'!F32+индустр!F32+алакол!F32+капал!F32+'саркан полит'!F32+токжайл!F32+бастобе!F32+текели!F32+'жаркент мног'!F32+строит!F32+аксу!F32+'коксу пол'!#REF!+'жаркен пед'!F32+толитех!F32+агротех!F32+муз!F32+'саркан мног'!F32+' коксу схт'!F32+'мед '!F32+спорт!F32</f>
        <v>#REF!</v>
      </c>
      <c s="41" t="e">
        <f>'кол сервис'!G32+индустр!G32+алакол!G32+капал!G32+'саркан полит'!G32+токжайл!G32+бастобе!G32+текели!G32+'жаркент мног'!G32+строит!G32+аксу!G32+'коксу пол'!#REF!+'жаркен пед'!G32+толитех!G32+агротех!G32+муз!G32+'саркан мног'!G32+' коксу схт'!G32+'мед '!G32+спорт!G32</f>
        <v>#REF!</v>
      </c>
      <c s="41" t="e">
        <f>'кол сервис'!H32+индустр!H32+алакол!H32+капал!H32+'саркан полит'!H32+токжайл!H32+бастобе!H32+текели!H32+'жаркент мног'!H32+строит!H32+аксу!H32+'коксу пол'!#REF!+'жаркен пед'!H32+толитех!H32+агротех!H32+муз!H32+'саркан мног'!H32+' коксу схт'!H32+'мед '!H32+спорт!H32</f>
        <v>#REF!</v>
      </c>
      <c s="41" t="e">
        <f>'кол сервис'!I32+индустр!I32+алакол!I32+капал!I32+'саркан полит'!I32+токжайл!I32+бастобе!I32+текели!I32+'жаркент мног'!I32+строит!I32+аксу!I32+'коксу пол'!#REF!+'жаркен пед'!I32+толитех!I32+агротех!I32+муз!I32+'саркан мног'!I32+' коксу схт'!I32+'мед '!I32+спорт!I32</f>
        <v>#REF!</v>
      </c>
      <c s="41" t="e">
        <f>'кол сервис'!J32+индустр!J32+алакол!J32+капал!J32+'саркан полит'!J32+токжайл!J32+бастобе!J32+текели!J32+'жаркент мног'!J32+строит!J32+аксу!J32+'коксу пол'!#REF!+'жаркен пед'!J32+толитех!J32+агротех!J32+муз!J32+'саркан мног'!J32+' коксу схт'!J32+'мед '!J32+спорт!J32</f>
        <v>#REF!</v>
      </c>
      <c s="41" t="e">
        <f>'кол сервис'!K32+индустр!K32+алакол!K32+капал!K32+'саркан полит'!K32+токжайл!K32+бастобе!K32+текели!K32+'жаркент мног'!K32+строит!K32+аксу!K32+'коксу пол'!#REF!+'жаркен пед'!K32+толитех!K32+агротех!K32+муз!K32+'саркан мног'!K32+' коксу схт'!K32+'мед '!K32+спорт!K32</f>
        <v>#REF!</v>
      </c>
      <c s="41" t="e">
        <f>'кол сервис'!L32+индустр!L32+алакол!L32+капал!L32+'саркан полит'!L32+токжайл!L32+бастобе!L32+текели!L32+'жаркент мног'!L32+строит!L32+аксу!L32+'коксу пол'!#REF!+'жаркен пед'!L32+толитех!L32+агротех!L32+муз!L32+'саркан мног'!L32+' коксу схт'!L32+'мед '!L32+спорт!L32</f>
        <v>#REF!</v>
      </c>
      <c s="41" t="e">
        <f>'кол сервис'!M32+индустр!M32+алакол!M32+капал!M32+'саркан полит'!M32+токжайл!M32+бастобе!M32+текели!M32+'жаркент мног'!M32+строит!M32+аксу!M32+'коксу пол'!#REF!+'жаркен пед'!M32+толитех!M32+агротех!M32+муз!M32+'саркан мног'!M32+' коксу схт'!M32+'мед '!M32+спорт!M32</f>
        <v>#REF!</v>
      </c>
      <c s="41" t="e">
        <f>'кол сервис'!N32+индустр!N32+алакол!N32+капал!N32+'саркан полит'!N32+токжайл!N32+бастобе!N32+текели!N32+'жаркент мног'!N32+строит!N32+аксу!N32+'коксу пол'!#REF!+'жаркен пед'!N32+толитех!N32+агротех!N32+муз!N32+'саркан мног'!N32+' коксу схт'!N32+'мед '!N32+спорт!N32</f>
        <v>#REF!</v>
      </c>
      <c s="41" t="e">
        <f>'кол сервис'!O32+индустр!O32+алакол!O32+капал!O32+'саркан полит'!O32+токжайл!O32+бастобе!O32+текели!O32+'жаркент мног'!O32+строит!O32+аксу!O32+'коксу пол'!#REF!+'жаркен пед'!O32+толитех!O32+агротех!O32+муз!O32+'саркан мног'!O32+' коксу схт'!O32+'мед '!O32+спорт!O32</f>
        <v>#REF!</v>
      </c>
      <c s="41" t="e">
        <f>'кол сервис'!P32+индустр!P32+алакол!P32+капал!P32+'саркан полит'!P32+токжайл!P32+бастобе!P32+текели!P32+'жаркент мног'!P32+строит!P32+аксу!P32+'коксу пол'!#REF!+'жаркен пед'!P32+толитех!P32+агротех!P32+муз!P32+'саркан мног'!P32+' коксу схт'!P32+'мед '!P32+спорт!P32</f>
        <v>#REF!</v>
      </c>
      <c s="41" t="e">
        <f>'кол сервис'!Q32+индустр!Q32+алакол!Q32+капал!Q32+'саркан полит'!Q32+токжайл!Q32+бастобе!Q32+текели!Q32+'жаркент мног'!Q32+строит!Q32+аксу!Q32+'коксу пол'!#REF!+'жаркен пед'!Q32+толитех!Q32+агротех!Q32+муз!Q32+'саркан мног'!Q32+' коксу схт'!Q32+'мед '!Q32+спорт!Q32</f>
        <v>#REF!</v>
      </c>
      <c s="41" t="e">
        <f>'кол сервис'!R32+индустр!R32+алакол!R32+капал!R32+'саркан полит'!R32+токжайл!R32+бастобе!R32+текели!R32+'жаркент мног'!R32+строит!R32+аксу!R32+'коксу пол'!#REF!+'жаркен пед'!R32+толитех!R32+агротех!R32+муз!R32+'саркан мног'!R32+' коксу схт'!R32+'мед '!R32+спорт!R32</f>
        <v>#REF!</v>
      </c>
      <c s="8" t="e">
        <f t="shared" si="1"/>
        <v>#REF!</v>
      </c>
      <c s="8" t="e">
        <f t="shared" si="1"/>
        <v>#REF!</v>
      </c>
      <c s="184"/>
    </row>
    <row r="33" spans="1:21" ht="15">
      <c r="A33" s="5">
        <v>25</v>
      </c>
      <c s="186"/>
      <c s="73" t="s">
        <v>46</v>
      </c>
      <c s="41" t="e">
        <f>'кол сервис'!D33+индустр!D33+алакол!D33+капал!D33+'саркан полит'!D33+токжайл!D33+бастобе!D33+текели!D33+'жаркент мног'!D33+строит!D33+аксу!D33+'коксу пол'!#REF!+'жаркен пед'!D33+толитех!D33+агротех!D33+муз!D33+'саркан мног'!D33+' коксу схт'!D33+'мед '!D33+спорт!D33</f>
        <v>#REF!</v>
      </c>
      <c s="41" t="e">
        <f>'кол сервис'!E33+индустр!E33+алакол!E33+капал!E33+'саркан полит'!E33+токжайл!E33+бастобе!E33+текели!E33+'жаркент мног'!E33+строит!E33+аксу!E33+'коксу пол'!#REF!+'жаркен пед'!E33+толитех!E33+агротех!E33+муз!E33+'саркан мног'!E33+' коксу схт'!E33+'мед '!E33+спорт!E33</f>
        <v>#REF!</v>
      </c>
      <c s="41" t="e">
        <f>'кол сервис'!F33+индустр!F33+алакол!F33+капал!F33+'саркан полит'!F33+токжайл!F33+бастобе!F33+текели!F33+'жаркент мног'!F33+строит!F33+аксу!F33+'коксу пол'!#REF!+'жаркен пед'!F33+толитех!F33+агротех!F33+муз!F33+'саркан мног'!F33+' коксу схт'!F33+'мед '!F33+спорт!F33</f>
        <v>#REF!</v>
      </c>
      <c s="41" t="e">
        <f>'кол сервис'!G33+индустр!G33+алакол!G33+капал!G33+'саркан полит'!G33+токжайл!G33+бастобе!G33+текели!G33+'жаркент мног'!G33+строит!G33+аксу!G33+'коксу пол'!#REF!+'жаркен пед'!G33+толитех!G33+агротех!G33+муз!G33+'саркан мног'!G33+' коксу схт'!G33+'мед '!G33+спорт!G33</f>
        <v>#REF!</v>
      </c>
      <c s="41" t="e">
        <f>'кол сервис'!H33+индустр!H33+алакол!H33+капал!H33+'саркан полит'!H33+токжайл!H33+бастобе!H33+текели!H33+'жаркент мног'!H33+строит!H33+аксу!H33+'коксу пол'!#REF!+'жаркен пед'!H33+толитех!H33+агротех!H33+муз!H33+'саркан мног'!H33+' коксу схт'!H33+'мед '!H33+спорт!H33</f>
        <v>#REF!</v>
      </c>
      <c s="41" t="e">
        <f>'кол сервис'!I33+индустр!I33+алакол!I33+капал!I33+'саркан полит'!I33+токжайл!I33+бастобе!I33+текели!I33+'жаркент мног'!I33+строит!I33+аксу!I33+'коксу пол'!#REF!+'жаркен пед'!I33+толитех!I33+агротех!I33+муз!I33+'саркан мног'!I33+' коксу схт'!I33+'мед '!I33+спорт!I33</f>
        <v>#REF!</v>
      </c>
      <c s="41" t="e">
        <f>'кол сервис'!J33+индустр!J33+алакол!J33+капал!J33+'саркан полит'!J33+токжайл!J33+бастобе!J33+текели!J33+'жаркент мног'!J33+строит!J33+аксу!J33+'коксу пол'!#REF!+'жаркен пед'!J33+толитех!J33+агротех!J33+муз!J33+'саркан мног'!J33+' коксу схт'!J33+'мед '!J33+спорт!J33</f>
        <v>#REF!</v>
      </c>
      <c s="41" t="e">
        <f>'кол сервис'!K33+индустр!K33+алакол!K33+капал!K33+'саркан полит'!K33+токжайл!K33+бастобе!K33+текели!K33+'жаркент мног'!K33+строит!K33+аксу!K33+'коксу пол'!#REF!+'жаркен пед'!K33+толитех!K33+агротех!K33+муз!K33+'саркан мног'!K33+' коксу схт'!K33+'мед '!K33+спорт!K33</f>
        <v>#REF!</v>
      </c>
      <c s="41" t="e">
        <f>'кол сервис'!L33+индустр!L33+алакол!L33+капал!L33+'саркан полит'!L33+токжайл!L33+бастобе!L33+текели!L33+'жаркент мног'!L33+строит!L33+аксу!L33+'коксу пол'!#REF!+'жаркен пед'!L33+толитех!L33+агротех!L33+муз!L33+'саркан мног'!L33+' коксу схт'!L33+'мед '!L33+спорт!L33</f>
        <v>#REF!</v>
      </c>
      <c s="41" t="e">
        <f>'кол сервис'!M33+индустр!M33+алакол!M33+капал!M33+'саркан полит'!M33+токжайл!M33+бастобе!M33+текели!M33+'жаркент мног'!M33+строит!M33+аксу!M33+'коксу пол'!#REF!+'жаркен пед'!M33+толитех!M33+агротех!M33+муз!M33+'саркан мног'!M33+' коксу схт'!M33+'мед '!M33+спорт!M33</f>
        <v>#REF!</v>
      </c>
      <c s="41" t="e">
        <f>'кол сервис'!N33+индустр!N33+алакол!N33+капал!N33+'саркан полит'!N33+токжайл!N33+бастобе!N33+текели!N33+'жаркент мног'!N33+строит!N33+аксу!N33+'коксу пол'!#REF!+'жаркен пед'!N33+толитех!N33+агротех!N33+муз!N33+'саркан мног'!N33+' коксу схт'!N33+'мед '!N33+спорт!N33</f>
        <v>#REF!</v>
      </c>
      <c s="41" t="e">
        <f>'кол сервис'!O33+индустр!O33+алакол!O33+капал!O33+'саркан полит'!O33+токжайл!O33+бастобе!O33+текели!O33+'жаркент мног'!O33+строит!O33+аксу!O33+'коксу пол'!#REF!+'жаркен пед'!O33+толитех!O33+агротех!O33+муз!O33+'саркан мног'!O33+' коксу схт'!O33+'мед '!O33+спорт!O33</f>
        <v>#REF!</v>
      </c>
      <c s="41" t="e">
        <f>'кол сервис'!P33+индустр!P33+алакол!P33+капал!P33+'саркан полит'!P33+токжайл!P33+бастобе!P33+текели!P33+'жаркент мног'!P33+строит!P33+аксу!P33+'коксу пол'!#REF!+'жаркен пед'!P33+толитех!P33+агротех!P33+муз!P33+'саркан мног'!P33+' коксу схт'!P33+'мед '!P33+спорт!P33</f>
        <v>#REF!</v>
      </c>
      <c s="41" t="e">
        <f>'кол сервис'!Q33+индустр!Q33+алакол!Q33+капал!Q33+'саркан полит'!Q33+токжайл!Q33+бастобе!Q33+текели!Q33+'жаркент мног'!Q33+строит!Q33+аксу!Q33+'коксу пол'!#REF!+'жаркен пед'!Q33+толитех!Q33+агротех!Q33+муз!Q33+'саркан мног'!Q33+' коксу схт'!Q33+'мед '!Q33+спорт!Q33</f>
        <v>#REF!</v>
      </c>
      <c s="41" t="e">
        <f>'кол сервис'!R33+индустр!R33+алакол!R33+капал!R33+'саркан полит'!R33+токжайл!R33+бастобе!R33+текели!R33+'жаркент мног'!R33+строит!R33+аксу!R33+'коксу пол'!#REF!+'жаркен пед'!R33+толитех!R33+агротех!R33+муз!R33+'саркан мног'!R33+' коксу схт'!R33+'мед '!R33+спорт!R33</f>
        <v>#REF!</v>
      </c>
      <c s="8" t="e">
        <f t="shared" si="1"/>
        <v>#REF!</v>
      </c>
      <c s="8" t="e">
        <f t="shared" si="1"/>
        <v>#REF!</v>
      </c>
      <c s="184"/>
    </row>
    <row r="34" spans="1:21" ht="15">
      <c r="A34" s="5">
        <v>26</v>
      </c>
      <c s="186" t="s">
        <v>51</v>
      </c>
      <c s="73" t="s">
        <v>52</v>
      </c>
      <c s="41" t="e">
        <f>'кол сервис'!D34+индустр!D34+алакол!D34+капал!D34+'саркан полит'!D34+токжайл!D34+бастобе!D34+текели!D34+'жаркент мног'!D34+строит!D34+аксу!D34+'коксу пол'!#REF!+'жаркен пед'!D34+толитех!D34+агротех!D34+муз!D34+'саркан мног'!D34+' коксу схт'!D34+'мед '!D34+спорт!D34</f>
        <v>#REF!</v>
      </c>
      <c s="41" t="e">
        <f>'кол сервис'!E34+индустр!E34+алакол!E34+капал!E34+'саркан полит'!E34+токжайл!E34+бастобе!E34+текели!E34+'жаркент мног'!E34+строит!E34+аксу!E34+'коксу пол'!#REF!+'жаркен пед'!E34+толитех!E34+агротех!E34+муз!E34+'саркан мног'!E34+' коксу схт'!E34+'мед '!E34+спорт!E34</f>
        <v>#REF!</v>
      </c>
      <c s="41" t="e">
        <f>'кол сервис'!F34+индустр!F34+алакол!F34+капал!F34+'саркан полит'!F34+токжайл!F34+бастобе!F34+текели!F34+'жаркент мног'!F34+строит!F34+аксу!F34+'коксу пол'!#REF!+'жаркен пед'!F34+толитех!F34+агротех!F34+муз!F34+'саркан мног'!F34+' коксу схт'!F34+'мед '!F34+спорт!F34</f>
        <v>#REF!</v>
      </c>
      <c s="41" t="e">
        <f>'кол сервис'!G34+индустр!G34+алакол!G34+капал!G34+'саркан полит'!G34+токжайл!G34+бастобе!G34+текели!G34+'жаркент мног'!G34+строит!G34+аксу!G34+'коксу пол'!#REF!+'жаркен пед'!G34+толитех!G34+агротех!G34+муз!G34+'саркан мног'!G34+' коксу схт'!G34+'мед '!G34+спорт!G34</f>
        <v>#REF!</v>
      </c>
      <c s="41" t="e">
        <f>'кол сервис'!H34+индустр!H34+алакол!H34+капал!H34+'саркан полит'!H34+токжайл!H34+бастобе!H34+текели!H34+'жаркент мног'!H34+строит!H34+аксу!H34+'коксу пол'!#REF!+'жаркен пед'!H34+толитех!H34+агротех!H34+муз!H34+'саркан мног'!H34+' коксу схт'!H34+'мед '!H34+спорт!H34</f>
        <v>#REF!</v>
      </c>
      <c s="41" t="e">
        <f>'кол сервис'!I34+индустр!I34+алакол!I34+капал!I34+'саркан полит'!I34+токжайл!I34+бастобе!I34+текели!I34+'жаркент мног'!I34+строит!I34+аксу!I34+'коксу пол'!#REF!+'жаркен пед'!I34+толитех!I34+агротех!I34+муз!I34+'саркан мног'!I34+' коксу схт'!I34+'мед '!I34+спорт!I34</f>
        <v>#REF!</v>
      </c>
      <c s="41" t="e">
        <f>'кол сервис'!J34+индустр!J34+алакол!J34+капал!J34+'саркан полит'!J34+токжайл!J34+бастобе!J34+текели!J34+'жаркент мног'!J34+строит!J34+аксу!J34+'коксу пол'!#REF!+'жаркен пед'!J34+толитех!J34+агротех!J34+муз!J34+'саркан мног'!J34+' коксу схт'!J34+'мед '!J34+спорт!J34</f>
        <v>#REF!</v>
      </c>
      <c s="41" t="e">
        <f>'кол сервис'!K34+индустр!K34+алакол!K34+капал!K34+'саркан полит'!K34+токжайл!K34+бастобе!K34+текели!K34+'жаркент мног'!K34+строит!K34+аксу!K34+'коксу пол'!#REF!+'жаркен пед'!K34+толитех!K34+агротех!K34+муз!K34+'саркан мног'!K34+' коксу схт'!K34+'мед '!K34+спорт!K34</f>
        <v>#REF!</v>
      </c>
      <c s="41" t="e">
        <f>'кол сервис'!L34+индустр!L34+алакол!L34+капал!L34+'саркан полит'!L34+токжайл!L34+бастобе!L34+текели!L34+'жаркент мног'!L34+строит!L34+аксу!L34+'коксу пол'!#REF!+'жаркен пед'!L34+толитех!L34+агротех!L34+муз!L34+'саркан мног'!L34+' коксу схт'!L34+'мед '!L34+спорт!L34</f>
        <v>#REF!</v>
      </c>
      <c s="41" t="e">
        <f>'кол сервис'!M34+индустр!M34+алакол!M34+капал!M34+'саркан полит'!M34+токжайл!M34+бастобе!M34+текели!M34+'жаркент мног'!M34+строит!M34+аксу!M34+'коксу пол'!#REF!+'жаркен пед'!M34+толитех!M34+агротех!M34+муз!M34+'саркан мног'!M34+' коксу схт'!M34+'мед '!M34+спорт!M34</f>
        <v>#REF!</v>
      </c>
      <c s="41" t="e">
        <f>'кол сервис'!N34+индустр!N34+алакол!N34+капал!N34+'саркан полит'!N34+токжайл!N34+бастобе!N34+текели!N34+'жаркент мног'!N34+строит!N34+аксу!N34+'коксу пол'!#REF!+'жаркен пед'!N34+толитех!N34+агротех!N34+муз!N34+'саркан мног'!N34+' коксу схт'!N34+'мед '!N34+спорт!N34</f>
        <v>#REF!</v>
      </c>
      <c s="41" t="e">
        <f>'кол сервис'!O34+индустр!O34+алакол!O34+капал!O34+'саркан полит'!O34+токжайл!O34+бастобе!O34+текели!O34+'жаркент мног'!O34+строит!O34+аксу!O34+'коксу пол'!#REF!+'жаркен пед'!O34+толитех!O34+агротех!O34+муз!O34+'саркан мног'!O34+' коксу схт'!O34+'мед '!O34+спорт!O34</f>
        <v>#REF!</v>
      </c>
      <c s="41" t="e">
        <f>'кол сервис'!P34+индустр!P34+алакол!P34+капал!P34+'саркан полит'!P34+токжайл!P34+бастобе!P34+текели!P34+'жаркент мног'!P34+строит!P34+аксу!P34+'коксу пол'!#REF!+'жаркен пед'!P34+толитех!P34+агротех!P34+муз!P34+'саркан мног'!P34+' коксу схт'!P34+'мед '!P34+спорт!P34</f>
        <v>#REF!</v>
      </c>
      <c s="41" t="e">
        <f>'кол сервис'!Q34+индустр!Q34+алакол!Q34+капал!Q34+'саркан полит'!Q34+токжайл!Q34+бастобе!Q34+текели!Q34+'жаркент мног'!Q34+строит!Q34+аксу!Q34+'коксу пол'!#REF!+'жаркен пед'!Q34+толитех!Q34+агротех!Q34+муз!Q34+'саркан мног'!Q34+' коксу схт'!Q34+'мед '!Q34+спорт!Q34</f>
        <v>#REF!</v>
      </c>
      <c s="41" t="e">
        <f>'кол сервис'!R34+индустр!R34+алакол!R34+капал!R34+'саркан полит'!R34+токжайл!R34+бастобе!R34+текели!R34+'жаркент мног'!R34+строит!R34+аксу!R34+'коксу пол'!#REF!+'жаркен пед'!R34+толитех!R34+агротех!R34+муз!R34+'саркан мног'!R34+' коксу схт'!R34+'мед '!R34+спорт!R34</f>
        <v>#REF!</v>
      </c>
      <c s="8" t="e">
        <f t="shared" si="1"/>
        <v>#REF!</v>
      </c>
      <c s="8" t="e">
        <f t="shared" si="1"/>
        <v>#REF!</v>
      </c>
      <c s="184"/>
    </row>
    <row r="35" spans="1:21" ht="15">
      <c r="A35" s="5">
        <v>27</v>
      </c>
      <c s="186"/>
      <c s="73" t="s">
        <v>46</v>
      </c>
      <c s="41" t="e">
        <f>'кол сервис'!D35+индустр!D35+алакол!D35+капал!D35+'саркан полит'!D35+токжайл!D35+бастобе!D35+текели!D35+'жаркент мног'!D35+строит!D35+аксу!D35+'коксу пол'!#REF!+'жаркен пед'!D35+толитех!D35+агротех!D35+муз!D35+'саркан мног'!D35+' коксу схт'!D35+'мед '!D35+спорт!D35</f>
        <v>#REF!</v>
      </c>
      <c s="41" t="e">
        <f>'кол сервис'!E35+индустр!E35+алакол!E35+капал!E35+'саркан полит'!E35+токжайл!E35+бастобе!E35+текели!E35+'жаркент мног'!E35+строит!E35+аксу!E35+'коксу пол'!#REF!+'жаркен пед'!E35+толитех!E35+агротех!E35+муз!E35+'саркан мног'!E35+' коксу схт'!E35+'мед '!E35+спорт!E35</f>
        <v>#REF!</v>
      </c>
      <c s="41" t="e">
        <f>'кол сервис'!F35+индустр!F35+алакол!F35+капал!F35+'саркан полит'!F35+токжайл!F35+бастобе!F35+текели!F35+'жаркент мног'!F35+строит!F35+аксу!F35+'коксу пол'!#REF!+'жаркен пед'!F35+толитех!F35+агротех!F35+муз!F35+'саркан мног'!F35+' коксу схт'!F35+'мед '!F35+спорт!F35</f>
        <v>#REF!</v>
      </c>
      <c s="41" t="e">
        <f>'кол сервис'!G35+индустр!G35+алакол!G35+капал!G35+'саркан полит'!G35+токжайл!G35+бастобе!G35+текели!G35+'жаркент мног'!G35+строит!G35+аксу!G35+'коксу пол'!#REF!+'жаркен пед'!G35+толитех!G35+агротех!G35+муз!G35+'саркан мног'!G35+' коксу схт'!G35+'мед '!G35+спорт!G35</f>
        <v>#REF!</v>
      </c>
      <c s="41" t="e">
        <f>'кол сервис'!H35+индустр!H35+алакол!H35+капал!H35+'саркан полит'!H35+токжайл!H35+бастобе!H35+текели!H35+'жаркент мног'!H35+строит!H35+аксу!H35+'коксу пол'!#REF!+'жаркен пед'!H35+толитех!H35+агротех!H35+муз!H35+'саркан мног'!H35+' коксу схт'!H35+'мед '!H35+спорт!H35</f>
        <v>#REF!</v>
      </c>
      <c s="41" t="e">
        <f>'кол сервис'!I35+индустр!I35+алакол!I35+капал!I35+'саркан полит'!I35+токжайл!I35+бастобе!I35+текели!I35+'жаркент мног'!I35+строит!I35+аксу!I35+'коксу пол'!#REF!+'жаркен пед'!I35+толитех!I35+агротех!I35+муз!I35+'саркан мног'!I35+' коксу схт'!I35+'мед '!I35+спорт!I35</f>
        <v>#REF!</v>
      </c>
      <c s="41" t="e">
        <f>'кол сервис'!J35+индустр!J35+алакол!J35+капал!J35+'саркан полит'!J35+токжайл!J35+бастобе!J35+текели!J35+'жаркент мног'!J35+строит!J35+аксу!J35+'коксу пол'!#REF!+'жаркен пед'!J35+толитех!J35+агротех!J35+муз!J35+'саркан мног'!J35+' коксу схт'!J35+'мед '!J35+спорт!J35</f>
        <v>#REF!</v>
      </c>
      <c s="41" t="e">
        <f>'кол сервис'!K35+индустр!K35+алакол!K35+капал!K35+'саркан полит'!K35+токжайл!K35+бастобе!K35+текели!K35+'жаркент мног'!K35+строит!K35+аксу!K35+'коксу пол'!#REF!+'жаркен пед'!K35+толитех!K35+агротех!K35+муз!K35+'саркан мног'!K35+' коксу схт'!K35+'мед '!K35+спорт!K35</f>
        <v>#REF!</v>
      </c>
      <c s="41" t="e">
        <f>'кол сервис'!L35+индустр!L35+алакол!L35+капал!L35+'саркан полит'!L35+токжайл!L35+бастобе!L35+текели!L35+'жаркент мног'!L35+строит!L35+аксу!L35+'коксу пол'!#REF!+'жаркен пед'!L35+толитех!L35+агротех!L35+муз!L35+'саркан мног'!L35+' коксу схт'!L35+'мед '!L35+спорт!L35</f>
        <v>#REF!</v>
      </c>
      <c s="41" t="e">
        <f>'кол сервис'!M35+индустр!M35+алакол!M35+капал!M35+'саркан полит'!M35+токжайл!M35+бастобе!M35+текели!M35+'жаркент мног'!M35+строит!M35+аксу!M35+'коксу пол'!#REF!+'жаркен пед'!M35+толитех!M35+агротех!M35+муз!M35+'саркан мног'!M35+' коксу схт'!M35+'мед '!M35+спорт!M35</f>
        <v>#REF!</v>
      </c>
      <c s="41" t="e">
        <f>'кол сервис'!N35+индустр!N35+алакол!N35+капал!N35+'саркан полит'!N35+токжайл!N35+бастобе!N35+текели!N35+'жаркент мног'!N35+строит!N35+аксу!N35+'коксу пол'!#REF!+'жаркен пед'!N35+толитех!N35+агротех!N35+муз!N35+'саркан мног'!N35+' коксу схт'!N35+'мед '!N35+спорт!N35</f>
        <v>#REF!</v>
      </c>
      <c s="41" t="e">
        <f>'кол сервис'!O35+индустр!O35+алакол!O35+капал!O35+'саркан полит'!O35+токжайл!O35+бастобе!O35+текели!O35+'жаркент мног'!O35+строит!O35+аксу!O35+'коксу пол'!#REF!+'жаркен пед'!O35+толитех!O35+агротех!O35+муз!O35+'саркан мног'!O35+' коксу схт'!O35+'мед '!O35+спорт!O35</f>
        <v>#REF!</v>
      </c>
      <c s="41" t="e">
        <f>'кол сервис'!P35+индустр!P35+алакол!P35+капал!P35+'саркан полит'!P35+токжайл!P35+бастобе!P35+текели!P35+'жаркент мног'!P35+строит!P35+аксу!P35+'коксу пол'!#REF!+'жаркен пед'!P35+толитех!P35+агротех!P35+муз!P35+'саркан мног'!P35+' коксу схт'!P35+'мед '!P35+спорт!P35</f>
        <v>#REF!</v>
      </c>
      <c s="41" t="e">
        <f>'кол сервис'!Q35+индустр!Q35+алакол!Q35+капал!Q35+'саркан полит'!Q35+токжайл!Q35+бастобе!Q35+текели!Q35+'жаркент мног'!Q35+строит!Q35+аксу!Q35+'коксу пол'!#REF!+'жаркен пед'!Q35+толитех!Q35+агротех!Q35+муз!Q35+'саркан мног'!Q35+' коксу схт'!Q35+'мед '!Q35+спорт!Q35</f>
        <v>#REF!</v>
      </c>
      <c s="41" t="e">
        <f>'кол сервис'!R35+индустр!R35+алакол!R35+капал!R35+'саркан полит'!R35+токжайл!R35+бастобе!R35+текели!R35+'жаркент мног'!R35+строит!R35+аксу!R35+'коксу пол'!#REF!+'жаркен пед'!R35+толитех!R35+агротех!R35+муз!R35+'саркан мног'!R35+' коксу схт'!R35+'мед '!R35+спорт!R35</f>
        <v>#REF!</v>
      </c>
      <c s="8" t="e">
        <f t="shared" si="1"/>
        <v>#REF!</v>
      </c>
      <c s="8" t="e">
        <f t="shared" si="1"/>
        <v>#REF!</v>
      </c>
      <c s="184"/>
    </row>
    <row r="36" spans="1:21" ht="15">
      <c r="A36" s="5">
        <v>28</v>
      </c>
      <c s="73" t="s">
        <v>53</v>
      </c>
      <c s="73" t="s">
        <v>54</v>
      </c>
      <c s="41" t="e">
        <f>'кол сервис'!D36+индустр!D36+алакол!D36+капал!D36+'саркан полит'!D36+токжайл!D36+бастобе!D36+текели!D36+'жаркент мног'!D36+строит!D36+аксу!D36+'коксу пол'!#REF!+'жаркен пед'!D36+толитех!D36+агротех!D36+муз!D36+'саркан мног'!D36+' коксу схт'!D36+'мед '!D36+спорт!D36</f>
        <v>#REF!</v>
      </c>
      <c s="41" t="e">
        <f>'кол сервис'!E36+индустр!E36+алакол!E36+капал!E36+'саркан полит'!E36+токжайл!E36+бастобе!E36+текели!E36+'жаркент мног'!E36+строит!E36+аксу!E36+'коксу пол'!#REF!+'жаркен пед'!E36+толитех!E36+агротех!E36+муз!E36+'саркан мног'!E36+' коксу схт'!E36+'мед '!E36+спорт!E36</f>
        <v>#REF!</v>
      </c>
      <c s="41" t="e">
        <f>'кол сервис'!F36+индустр!F36+алакол!F36+капал!F36+'саркан полит'!F36+токжайл!F36+бастобе!F36+текели!F36+'жаркент мног'!F36+строит!F36+аксу!F36+'коксу пол'!#REF!+'жаркен пед'!F36+толитех!F36+агротех!F36+муз!F36+'саркан мног'!F36+' коксу схт'!F36+'мед '!F36+спорт!F36</f>
        <v>#REF!</v>
      </c>
      <c s="41" t="e">
        <f>'кол сервис'!G36+индустр!G36+алакол!G36+капал!G36+'саркан полит'!G36+токжайл!G36+бастобе!G36+текели!G36+'жаркент мног'!G36+строит!G36+аксу!G36+'коксу пол'!#REF!+'жаркен пед'!G36+толитех!G36+агротех!G36+муз!G36+'саркан мног'!G36+' коксу схт'!G36+'мед '!G36+спорт!G36</f>
        <v>#REF!</v>
      </c>
      <c s="41" t="e">
        <f>'кол сервис'!H36+индустр!H36+алакол!H36+капал!H36+'саркан полит'!H36+токжайл!H36+бастобе!H36+текели!H36+'жаркент мног'!H36+строит!H36+аксу!H36+'коксу пол'!#REF!+'жаркен пед'!H36+толитех!H36+агротех!H36+муз!H36+'саркан мног'!H36+' коксу схт'!H36+'мед '!H36+спорт!H36</f>
        <v>#REF!</v>
      </c>
      <c s="41" t="e">
        <f>'кол сервис'!I36+индустр!I36+алакол!I36+капал!I36+'саркан полит'!I36+токжайл!I36+бастобе!I36+текели!I36+'жаркент мног'!I36+строит!I36+аксу!I36+'коксу пол'!#REF!+'жаркен пед'!I36+толитех!I36+агротех!I36+муз!I36+'саркан мног'!I36+' коксу схт'!I36+'мед '!I36+спорт!I36</f>
        <v>#REF!</v>
      </c>
      <c s="41" t="e">
        <f>'кол сервис'!J36+индустр!J36+алакол!J36+капал!J36+'саркан полит'!J36+токжайл!J36+бастобе!J36+текели!J36+'жаркент мног'!J36+строит!J36+аксу!J36+'коксу пол'!#REF!+'жаркен пед'!J36+толитех!J36+агротех!J36+муз!J36+'саркан мног'!J36+' коксу схт'!J36+'мед '!J36+спорт!J36</f>
        <v>#REF!</v>
      </c>
      <c s="41" t="e">
        <f>'кол сервис'!K36+индустр!K36+алакол!K36+капал!K36+'саркан полит'!K36+токжайл!K36+бастобе!K36+текели!K36+'жаркент мног'!K36+строит!K36+аксу!K36+'коксу пол'!#REF!+'жаркен пед'!K36+толитех!K36+агротех!K36+муз!K36+'саркан мног'!K36+' коксу схт'!K36+'мед '!K36+спорт!K36</f>
        <v>#REF!</v>
      </c>
      <c s="41" t="e">
        <f>'кол сервис'!L36+индустр!L36+алакол!L36+капал!L36+'саркан полит'!L36+токжайл!L36+бастобе!L36+текели!L36+'жаркент мног'!L36+строит!L36+аксу!L36+'коксу пол'!#REF!+'жаркен пед'!L36+толитех!L36+агротех!L36+муз!L36+'саркан мног'!L36+' коксу схт'!L36+'мед '!L36+спорт!L36</f>
        <v>#REF!</v>
      </c>
      <c s="41" t="e">
        <f>'кол сервис'!M36+индустр!M36+алакол!M36+капал!M36+'саркан полит'!M36+токжайл!M36+бастобе!M36+текели!M36+'жаркент мног'!M36+строит!M36+аксу!M36+'коксу пол'!#REF!+'жаркен пед'!M36+толитех!M36+агротех!M36+муз!M36+'саркан мног'!M36+' коксу схт'!M36+'мед '!M36+спорт!M36</f>
        <v>#REF!</v>
      </c>
      <c s="41" t="e">
        <f>'кол сервис'!N36+индустр!N36+алакол!N36+капал!N36+'саркан полит'!N36+токжайл!N36+бастобе!N36+текели!N36+'жаркент мног'!N36+строит!N36+аксу!N36+'коксу пол'!#REF!+'жаркен пед'!N36+толитех!N36+агротех!N36+муз!N36+'саркан мног'!N36+' коксу схт'!N36+'мед '!N36+спорт!N36</f>
        <v>#REF!</v>
      </c>
      <c s="41" t="e">
        <f>'кол сервис'!O36+индустр!O36+алакол!O36+капал!O36+'саркан полит'!O36+токжайл!O36+бастобе!O36+текели!O36+'жаркент мног'!O36+строит!O36+аксу!O36+'коксу пол'!#REF!+'жаркен пед'!O36+толитех!O36+агротех!O36+муз!O36+'саркан мног'!O36+' коксу схт'!O36+'мед '!O36+спорт!O36</f>
        <v>#REF!</v>
      </c>
      <c s="41" t="e">
        <f>'кол сервис'!P36+индустр!P36+алакол!P36+капал!P36+'саркан полит'!P36+токжайл!P36+бастобе!P36+текели!P36+'жаркент мног'!P36+строит!P36+аксу!P36+'коксу пол'!#REF!+'жаркен пед'!P36+толитех!P36+агротех!P36+муз!P36+'саркан мног'!P36+' коксу схт'!P36+'мед '!P36+спорт!P36</f>
        <v>#REF!</v>
      </c>
      <c s="41" t="e">
        <f>'кол сервис'!Q36+индустр!Q36+алакол!Q36+капал!Q36+'саркан полит'!Q36+токжайл!Q36+бастобе!Q36+текели!Q36+'жаркент мног'!Q36+строит!Q36+аксу!Q36+'коксу пол'!#REF!+'жаркен пед'!Q36+толитех!Q36+агротех!Q36+муз!Q36+'саркан мног'!Q36+' коксу схт'!Q36+'мед '!Q36+спорт!Q36</f>
        <v>#REF!</v>
      </c>
      <c s="41" t="e">
        <f>'кол сервис'!R36+индустр!R36+алакол!R36+капал!R36+'саркан полит'!R36+токжайл!R36+бастобе!R36+текели!R36+'жаркент мног'!R36+строит!R36+аксу!R36+'коксу пол'!#REF!+'жаркен пед'!R36+толитех!R36+агротех!R36+муз!R36+'саркан мног'!R36+' коксу схт'!R36+'мед '!R36+спорт!R36</f>
        <v>#REF!</v>
      </c>
      <c s="8" t="e">
        <f t="shared" si="1"/>
        <v>#REF!</v>
      </c>
      <c s="8" t="e">
        <f t="shared" si="1"/>
        <v>#REF!</v>
      </c>
      <c s="184"/>
    </row>
    <row r="37" spans="1:21" ht="15">
      <c r="A37" s="5">
        <v>29</v>
      </c>
      <c s="6">
        <v>1140700</v>
      </c>
      <c s="7" t="s">
        <v>55</v>
      </c>
      <c s="41" t="e">
        <f>'кол сервис'!D37+индустр!D37+алакол!D37+капал!D37+'саркан полит'!D37+токжайл!D37+бастобе!D37+текели!D37+'жаркент мног'!D37+строит!D37+аксу!D37+'коксу пол'!#REF!+'жаркен пед'!D37+толитех!D37+агротех!D37+муз!D37+'саркан мног'!D37+' коксу схт'!D37+'мед '!D37+спорт!D37</f>
        <v>#REF!</v>
      </c>
      <c s="41" t="e">
        <f>'кол сервис'!E37+индустр!E37+алакол!E37+капал!E37+'саркан полит'!E37+токжайл!E37+бастобе!E37+текели!E37+'жаркент мног'!E37+строит!E37+аксу!E37+'коксу пол'!#REF!+'жаркен пед'!E37+толитех!E37+агротех!E37+муз!E37+'саркан мног'!E37+' коксу схт'!E37+'мед '!E37+спорт!E37</f>
        <v>#REF!</v>
      </c>
      <c s="41" t="e">
        <f>'кол сервис'!F37+индустр!F37+алакол!F37+капал!F37+'саркан полит'!F37+токжайл!F37+бастобе!F37+текели!F37+'жаркент мног'!F37+строит!F37+аксу!F37+'коксу пол'!#REF!+'жаркен пед'!F37+толитех!F37+агротех!F37+муз!F37+'саркан мног'!F37+' коксу схт'!F37+'мед '!F37+спорт!F37</f>
        <v>#REF!</v>
      </c>
      <c s="41" t="e">
        <f>'кол сервис'!G37+индустр!G37+алакол!G37+капал!G37+'саркан полит'!G37+токжайл!G37+бастобе!G37+текели!G37+'жаркент мног'!G37+строит!G37+аксу!G37+'коксу пол'!#REF!+'жаркен пед'!G37+толитех!G37+агротех!G37+муз!G37+'саркан мног'!G37+' коксу схт'!G37+'мед '!G37+спорт!G37</f>
        <v>#REF!</v>
      </c>
      <c s="41" t="e">
        <f>'кол сервис'!H37+индустр!H37+алакол!H37+капал!H37+'саркан полит'!H37+токжайл!H37+бастобе!H37+текели!H37+'жаркент мног'!H37+строит!H37+аксу!H37+'коксу пол'!#REF!+'жаркен пед'!H37+толитех!H37+агротех!H37+муз!H37+'саркан мног'!H37+' коксу схт'!H37+'мед '!H37+спорт!H37</f>
        <v>#REF!</v>
      </c>
      <c s="41" t="e">
        <f>'кол сервис'!I37+индустр!I37+алакол!I37+капал!I37+'саркан полит'!I37+токжайл!I37+бастобе!I37+текели!I37+'жаркент мног'!I37+строит!I37+аксу!I37+'коксу пол'!#REF!+'жаркен пед'!I37+толитех!I37+агротех!I37+муз!I37+'саркан мног'!I37+' коксу схт'!I37+'мед '!I37+спорт!I37</f>
        <v>#REF!</v>
      </c>
      <c s="41" t="e">
        <f>'кол сервис'!J37+индустр!J37+алакол!J37+капал!J37+'саркан полит'!J37+токжайл!J37+бастобе!J37+текели!J37+'жаркент мног'!J37+строит!J37+аксу!J37+'коксу пол'!#REF!+'жаркен пед'!J37+толитех!J37+агротех!J37+муз!J37+'саркан мног'!J37+' коксу схт'!J37+'мед '!J37+спорт!J37</f>
        <v>#REF!</v>
      </c>
      <c s="41" t="e">
        <f>'кол сервис'!K37+индустр!K37+алакол!K37+капал!K37+'саркан полит'!K37+токжайл!K37+бастобе!K37+текели!K37+'жаркент мног'!K37+строит!K37+аксу!K37+'коксу пол'!#REF!+'жаркен пед'!K37+толитех!K37+агротех!K37+муз!K37+'саркан мног'!K37+' коксу схт'!K37+'мед '!K37+спорт!K37</f>
        <v>#REF!</v>
      </c>
      <c s="41" t="e">
        <f>'кол сервис'!L37+индустр!L37+алакол!L37+капал!L37+'саркан полит'!L37+токжайл!L37+бастобе!L37+текели!L37+'жаркент мног'!L37+строит!L37+аксу!L37+'коксу пол'!#REF!+'жаркен пед'!L37+толитех!L37+агротех!L37+муз!L37+'саркан мног'!L37+' коксу схт'!L37+'мед '!L37+спорт!L37</f>
        <v>#REF!</v>
      </c>
      <c s="41" t="e">
        <f>'кол сервис'!M37+индустр!M37+алакол!M37+капал!M37+'саркан полит'!M37+токжайл!M37+бастобе!M37+текели!M37+'жаркент мног'!M37+строит!M37+аксу!M37+'коксу пол'!#REF!+'жаркен пед'!M37+толитех!M37+агротех!M37+муз!M37+'саркан мног'!M37+' коксу схт'!M37+'мед '!M37+спорт!M37</f>
        <v>#REF!</v>
      </c>
      <c s="41" t="e">
        <f>'кол сервис'!N37+индустр!N37+алакол!N37+капал!N37+'саркан полит'!N37+токжайл!N37+бастобе!N37+текели!N37+'жаркент мног'!N37+строит!N37+аксу!N37+'коксу пол'!#REF!+'жаркен пед'!N37+толитех!N37+агротех!N37+муз!N37+'саркан мног'!N37+' коксу схт'!N37+'мед '!N37+спорт!N37</f>
        <v>#REF!</v>
      </c>
      <c s="41" t="e">
        <f>'кол сервис'!O37+индустр!O37+алакол!O37+капал!O37+'саркан полит'!O37+токжайл!O37+бастобе!O37+текели!O37+'жаркент мног'!O37+строит!O37+аксу!O37+'коксу пол'!#REF!+'жаркен пед'!O37+толитех!O37+агротех!O37+муз!O37+'саркан мног'!O37+' коксу схт'!O37+'мед '!O37+спорт!O37</f>
        <v>#REF!</v>
      </c>
      <c s="41" t="e">
        <f>'кол сервис'!P37+индустр!P37+алакол!P37+капал!P37+'саркан полит'!P37+токжайл!P37+бастобе!P37+текели!P37+'жаркент мног'!P37+строит!P37+аксу!P37+'коксу пол'!#REF!+'жаркен пед'!P37+толитех!P37+агротех!P37+муз!P37+'саркан мног'!P37+' коксу схт'!P37+'мед '!P37+спорт!P37</f>
        <v>#REF!</v>
      </c>
      <c s="41" t="e">
        <f>'кол сервис'!Q37+индустр!Q37+алакол!Q37+капал!Q37+'саркан полит'!Q37+токжайл!Q37+бастобе!Q37+текели!Q37+'жаркент мног'!Q37+строит!Q37+аксу!Q37+'коксу пол'!#REF!+'жаркен пед'!Q37+толитех!Q37+агротех!Q37+муз!Q37+'саркан мног'!Q37+' коксу схт'!Q37+'мед '!Q37+спорт!Q37</f>
        <v>#REF!</v>
      </c>
      <c s="41" t="e">
        <f>'кол сервис'!R37+индустр!R37+алакол!R37+капал!R37+'саркан полит'!R37+токжайл!R37+бастобе!R37+текели!R37+'жаркент мног'!R37+строит!R37+аксу!R37+'коксу пол'!#REF!+'жаркен пед'!R37+толитех!R37+агротех!R37+муз!R37+'саркан мног'!R37+' коксу схт'!R37+'мед '!R37+спорт!R37</f>
        <v>#REF!</v>
      </c>
      <c s="8" t="e">
        <f t="shared" si="1"/>
        <v>#REF!</v>
      </c>
      <c s="8" t="e">
        <f t="shared" si="1"/>
        <v>#REF!</v>
      </c>
      <c s="184"/>
    </row>
    <row r="38" spans="1:21" ht="25.5">
      <c r="A38" s="5">
        <v>30</v>
      </c>
      <c s="73" t="s">
        <v>56</v>
      </c>
      <c s="73" t="s">
        <v>57</v>
      </c>
      <c s="41" t="e">
        <f>'кол сервис'!D38+индустр!D38+алакол!D38+капал!D38+'саркан полит'!D38+токжайл!D38+бастобе!D38+текели!D38+'жаркент мног'!D38+строит!D38+аксу!D38+'коксу пол'!#REF!+'жаркен пед'!D38+толитех!D38+агротех!D38+муз!D38+'саркан мног'!D38+' коксу схт'!D38+'мед '!D38+спорт!D38</f>
        <v>#REF!</v>
      </c>
      <c s="41" t="e">
        <f>'кол сервис'!E38+индустр!E38+алакол!E38+капал!E38+'саркан полит'!E38+токжайл!E38+бастобе!E38+текели!E38+'жаркент мног'!E38+строит!E38+аксу!E38+'коксу пол'!#REF!+'жаркен пед'!E38+толитех!E38+агротех!E38+муз!E38+'саркан мног'!E38+' коксу схт'!E38+'мед '!E38+спорт!E38</f>
        <v>#REF!</v>
      </c>
      <c s="41" t="e">
        <f>'кол сервис'!F38+индустр!F38+алакол!F38+капал!F38+'саркан полит'!F38+токжайл!F38+бастобе!F38+текели!F38+'жаркент мног'!F38+строит!F38+аксу!F38+'коксу пол'!#REF!+'жаркен пед'!F38+толитех!F38+агротех!F38+муз!F38+'саркан мног'!F38+' коксу схт'!F38+'мед '!F38+спорт!F38</f>
        <v>#REF!</v>
      </c>
      <c s="41" t="e">
        <f>'кол сервис'!G38+индустр!G38+алакол!G38+капал!G38+'саркан полит'!G38+токжайл!G38+бастобе!G38+текели!G38+'жаркент мног'!G38+строит!G38+аксу!G38+'коксу пол'!#REF!+'жаркен пед'!G38+толитех!G38+агротех!G38+муз!G38+'саркан мног'!G38+' коксу схт'!G38+'мед '!G38+спорт!G38</f>
        <v>#REF!</v>
      </c>
      <c s="41" t="e">
        <f>'кол сервис'!H38+индустр!H38+алакол!H38+капал!H38+'саркан полит'!H38+токжайл!H38+бастобе!H38+текели!H38+'жаркент мног'!H38+строит!H38+аксу!H38+'коксу пол'!#REF!+'жаркен пед'!H38+толитех!H38+агротех!H38+муз!H38+'саркан мног'!H38+' коксу схт'!H38+'мед '!H38+спорт!H38</f>
        <v>#REF!</v>
      </c>
      <c s="41" t="e">
        <f>'кол сервис'!I38+индустр!I38+алакол!I38+капал!I38+'саркан полит'!I38+токжайл!I38+бастобе!I38+текели!I38+'жаркент мног'!I38+строит!I38+аксу!I38+'коксу пол'!#REF!+'жаркен пед'!I38+толитех!I38+агротех!I38+муз!I38+'саркан мног'!I38+' коксу схт'!I38+'мед '!I38+спорт!I38</f>
        <v>#REF!</v>
      </c>
      <c s="41" t="e">
        <f>'кол сервис'!J38+индустр!J38+алакол!J38+капал!J38+'саркан полит'!J38+токжайл!J38+бастобе!J38+текели!J38+'жаркент мног'!J38+строит!J38+аксу!J38+'коксу пол'!#REF!+'жаркен пед'!J38+толитех!J38+агротех!J38+муз!J38+'саркан мног'!J38+' коксу схт'!J38+'мед '!J38+спорт!J38</f>
        <v>#REF!</v>
      </c>
      <c s="41" t="e">
        <f>'кол сервис'!K38+индустр!K38+алакол!K38+капал!K38+'саркан полит'!K38+токжайл!K38+бастобе!K38+текели!K38+'жаркент мног'!K38+строит!K38+аксу!K38+'коксу пол'!#REF!+'жаркен пед'!K38+толитех!K38+агротех!K38+муз!K38+'саркан мног'!K38+' коксу схт'!K38+'мед '!K38+спорт!K38</f>
        <v>#REF!</v>
      </c>
      <c s="41" t="e">
        <f>'кол сервис'!L38+индустр!L38+алакол!L38+капал!L38+'саркан полит'!L38+токжайл!L38+бастобе!L38+текели!L38+'жаркент мног'!L38+строит!L38+аксу!L38+'коксу пол'!#REF!+'жаркен пед'!L38+толитех!L38+агротех!L38+муз!L38+'саркан мног'!L38+' коксу схт'!L38+'мед '!L38+спорт!L38</f>
        <v>#REF!</v>
      </c>
      <c s="41" t="e">
        <f>'кол сервис'!M38+индустр!M38+алакол!M38+капал!M38+'саркан полит'!M38+токжайл!M38+бастобе!M38+текели!M38+'жаркент мног'!M38+строит!M38+аксу!M38+'коксу пол'!#REF!+'жаркен пед'!M38+толитех!M38+агротех!M38+муз!M38+'саркан мног'!M38+' коксу схт'!M38+'мед '!M38+спорт!M38</f>
        <v>#REF!</v>
      </c>
      <c s="41" t="e">
        <f>'кол сервис'!N38+индустр!N38+алакол!N38+капал!N38+'саркан полит'!N38+токжайл!N38+бастобе!N38+текели!N38+'жаркент мног'!N38+строит!N38+аксу!N38+'коксу пол'!#REF!+'жаркен пед'!N38+толитех!N38+агротех!N38+муз!N38+'саркан мног'!N38+' коксу схт'!N38+'мед '!N38+спорт!N38</f>
        <v>#REF!</v>
      </c>
      <c s="41" t="e">
        <f>'кол сервис'!O38+индустр!O38+алакол!O38+капал!O38+'саркан полит'!O38+токжайл!O38+бастобе!O38+текели!O38+'жаркент мног'!O38+строит!O38+аксу!O38+'коксу пол'!#REF!+'жаркен пед'!O38+толитех!O38+агротех!O38+муз!O38+'саркан мног'!O38+' коксу схт'!O38+'мед '!O38+спорт!O38</f>
        <v>#REF!</v>
      </c>
      <c s="41" t="e">
        <f>'кол сервис'!P38+индустр!P38+алакол!P38+капал!P38+'саркан полит'!P38+токжайл!P38+бастобе!P38+текели!P38+'жаркент мног'!P38+строит!P38+аксу!P38+'коксу пол'!#REF!+'жаркен пед'!P38+толитех!P38+агротех!P38+муз!P38+'саркан мног'!P38+' коксу схт'!P38+'мед '!P38+спорт!P38</f>
        <v>#REF!</v>
      </c>
      <c s="41" t="e">
        <f>'кол сервис'!Q38+индустр!Q38+алакол!Q38+капал!Q38+'саркан полит'!Q38+токжайл!Q38+бастобе!Q38+текели!Q38+'жаркент мног'!Q38+строит!Q38+аксу!Q38+'коксу пол'!#REF!+'жаркен пед'!Q38+толитех!Q38+агротех!Q38+муз!Q38+'саркан мног'!Q38+' коксу схт'!Q38+'мед '!Q38+спорт!Q38</f>
        <v>#REF!</v>
      </c>
      <c s="41" t="e">
        <f>'кол сервис'!R38+индустр!R38+алакол!R38+капал!R38+'саркан полит'!R38+токжайл!R38+бастобе!R38+текели!R38+'жаркент мног'!R38+строит!R38+аксу!R38+'коксу пол'!#REF!+'жаркен пед'!R38+толитех!R38+агротех!R38+муз!R38+'саркан мног'!R38+' коксу схт'!R38+'мед '!R38+спорт!R38</f>
        <v>#REF!</v>
      </c>
      <c s="8" t="e">
        <f t="shared" si="1"/>
        <v>#REF!</v>
      </c>
      <c s="8" t="e">
        <f t="shared" si="1"/>
        <v>#REF!</v>
      </c>
      <c s="184"/>
    </row>
    <row r="39" spans="1:21" ht="15">
      <c r="A39" s="5">
        <v>31</v>
      </c>
      <c s="6">
        <v>1140800</v>
      </c>
      <c s="7" t="s">
        <v>58</v>
      </c>
      <c s="41" t="e">
        <f>'кол сервис'!D39+индустр!D39+алакол!D39+капал!D39+'саркан полит'!D39+токжайл!D39+бастобе!D39+текели!D39+'жаркент мног'!D39+строит!D39+аксу!D39+'коксу пол'!#REF!+'жаркен пед'!D39+толитех!D39+агротех!D39+муз!D39+'саркан мног'!D39+' коксу схт'!D39+'мед '!D39+спорт!D39</f>
        <v>#REF!</v>
      </c>
      <c s="41" t="e">
        <f>'кол сервис'!E39+индустр!E39+алакол!E39+капал!E39+'саркан полит'!E39+токжайл!E39+бастобе!E39+текели!E39+'жаркент мног'!E39+строит!E39+аксу!E39+'коксу пол'!#REF!+'жаркен пед'!E39+толитех!E39+агротех!E39+муз!E39+'саркан мног'!E39+' коксу схт'!E39+'мед '!E39+спорт!E39</f>
        <v>#REF!</v>
      </c>
      <c s="41" t="e">
        <f>'кол сервис'!F39+индустр!F39+алакол!F39+капал!F39+'саркан полит'!F39+токжайл!F39+бастобе!F39+текели!F39+'жаркент мног'!F39+строит!F39+аксу!F39+'коксу пол'!#REF!+'жаркен пед'!F39+толитех!F39+агротех!F39+муз!F39+'саркан мног'!F39+' коксу схт'!F39+'мед '!F39+спорт!F39</f>
        <v>#REF!</v>
      </c>
      <c s="41" t="e">
        <f>'кол сервис'!G39+индустр!G39+алакол!G39+капал!G39+'саркан полит'!G39+токжайл!G39+бастобе!G39+текели!G39+'жаркент мног'!G39+строит!G39+аксу!G39+'коксу пол'!#REF!+'жаркен пед'!G39+толитех!G39+агротех!G39+муз!G39+'саркан мног'!G39+' коксу схт'!G39+'мед '!G39+спорт!G39</f>
        <v>#REF!</v>
      </c>
      <c s="41" t="e">
        <f>'кол сервис'!H39+индустр!H39+алакол!H39+капал!H39+'саркан полит'!H39+токжайл!H39+бастобе!H39+текели!H39+'жаркент мног'!H39+строит!H39+аксу!H39+'коксу пол'!#REF!+'жаркен пед'!H39+толитех!H39+агротех!H39+муз!H39+'саркан мног'!H39+' коксу схт'!H39+'мед '!H39+спорт!H39</f>
        <v>#REF!</v>
      </c>
      <c s="41" t="e">
        <f>'кол сервис'!I39+индустр!I39+алакол!I39+капал!I39+'саркан полит'!I39+токжайл!I39+бастобе!I39+текели!I39+'жаркент мног'!I39+строит!I39+аксу!I39+'коксу пол'!#REF!+'жаркен пед'!I39+толитех!I39+агротех!I39+муз!I39+'саркан мног'!I39+' коксу схт'!I39+'мед '!I39+спорт!I39</f>
        <v>#REF!</v>
      </c>
      <c s="41" t="e">
        <f>'кол сервис'!J39+индустр!J39+алакол!J39+капал!J39+'саркан полит'!J39+токжайл!J39+бастобе!J39+текели!J39+'жаркент мног'!J39+строит!J39+аксу!J39+'коксу пол'!#REF!+'жаркен пед'!J39+толитех!J39+агротех!J39+муз!J39+'саркан мног'!J39+' коксу схт'!J39+'мед '!J39+спорт!J39</f>
        <v>#REF!</v>
      </c>
      <c s="41" t="e">
        <f>'кол сервис'!K39+индустр!K39+алакол!K39+капал!K39+'саркан полит'!K39+токжайл!K39+бастобе!K39+текели!K39+'жаркент мног'!K39+строит!K39+аксу!K39+'коксу пол'!#REF!+'жаркен пед'!K39+толитех!K39+агротех!K39+муз!K39+'саркан мног'!K39+' коксу схт'!K39+'мед '!K39+спорт!K39</f>
        <v>#REF!</v>
      </c>
      <c s="41" t="e">
        <f>'кол сервис'!L39+индустр!L39+алакол!L39+капал!L39+'саркан полит'!L39+токжайл!L39+бастобе!L39+текели!L39+'жаркент мног'!L39+строит!L39+аксу!L39+'коксу пол'!#REF!+'жаркен пед'!L39+толитех!L39+агротех!L39+муз!L39+'саркан мног'!L39+' коксу схт'!L39+'мед '!L39+спорт!L39</f>
        <v>#REF!</v>
      </c>
      <c s="41" t="e">
        <f>'кол сервис'!M39+индустр!M39+алакол!M39+капал!M39+'саркан полит'!M39+токжайл!M39+бастобе!M39+текели!M39+'жаркент мног'!M39+строит!M39+аксу!M39+'коксу пол'!#REF!+'жаркен пед'!M39+толитех!M39+агротех!M39+муз!M39+'саркан мног'!M39+' коксу схт'!M39+'мед '!M39+спорт!M39</f>
        <v>#REF!</v>
      </c>
      <c s="41" t="e">
        <f>'кол сервис'!N39+индустр!N39+алакол!N39+капал!N39+'саркан полит'!N39+токжайл!N39+бастобе!N39+текели!N39+'жаркент мног'!N39+строит!N39+аксу!N39+'коксу пол'!#REF!+'жаркен пед'!N39+толитех!N39+агротех!N39+муз!N39+'саркан мног'!N39+' коксу схт'!N39+'мед '!N39+спорт!N39</f>
        <v>#REF!</v>
      </c>
      <c s="41" t="e">
        <f>'кол сервис'!O39+индустр!O39+алакол!O39+капал!O39+'саркан полит'!O39+токжайл!O39+бастобе!O39+текели!O39+'жаркент мног'!O39+строит!O39+аксу!O39+'коксу пол'!#REF!+'жаркен пед'!O39+толитех!O39+агротех!O39+муз!O39+'саркан мног'!O39+' коксу схт'!O39+'мед '!O39+спорт!O39</f>
        <v>#REF!</v>
      </c>
      <c s="41" t="e">
        <f>'кол сервис'!P39+индустр!P39+алакол!P39+капал!P39+'саркан полит'!P39+токжайл!P39+бастобе!P39+текели!P39+'жаркент мног'!P39+строит!P39+аксу!P39+'коксу пол'!#REF!+'жаркен пед'!P39+толитех!P39+агротех!P39+муз!P39+'саркан мног'!P39+' коксу схт'!P39+'мед '!P39+спорт!P39</f>
        <v>#REF!</v>
      </c>
      <c s="41" t="e">
        <f>'кол сервис'!Q39+индустр!Q39+алакол!Q39+капал!Q39+'саркан полит'!Q39+токжайл!Q39+бастобе!Q39+текели!Q39+'жаркент мног'!Q39+строит!Q39+аксу!Q39+'коксу пол'!#REF!+'жаркен пед'!Q39+толитех!Q39+агротех!Q39+муз!Q39+'саркан мног'!Q39+' коксу схт'!Q39+'мед '!Q39+спорт!Q39</f>
        <v>#REF!</v>
      </c>
      <c s="41" t="e">
        <f>'кол сервис'!R39+индустр!R39+алакол!R39+капал!R39+'саркан полит'!R39+токжайл!R39+бастобе!R39+текели!R39+'жаркент мног'!R39+строит!R39+аксу!R39+'коксу пол'!#REF!+'жаркен пед'!R39+толитех!R39+агротех!R39+муз!R39+'саркан мног'!R39+' коксу схт'!R39+'мед '!R39+спорт!R39</f>
        <v>#REF!</v>
      </c>
      <c s="8" t="e">
        <f t="shared" si="1"/>
        <v>#REF!</v>
      </c>
      <c s="8" t="e">
        <f t="shared" si="1"/>
        <v>#REF!</v>
      </c>
      <c s="184"/>
    </row>
    <row r="40" spans="1:21" ht="25.5">
      <c r="A40" s="5">
        <v>32</v>
      </c>
      <c s="73" t="s">
        <v>59</v>
      </c>
      <c s="73" t="s">
        <v>60</v>
      </c>
      <c s="41" t="e">
        <f>'кол сервис'!D40+индустр!D40+алакол!D40+капал!D40+'саркан полит'!D40+токжайл!D40+бастобе!D40+текели!D40+'жаркент мног'!D40+строит!D40+аксу!D40+'коксу пол'!#REF!+'жаркен пед'!D40+толитех!D40+агротех!D40+муз!D40+'саркан мног'!D40+' коксу схт'!D40+'мед '!D40+спорт!D40</f>
        <v>#REF!</v>
      </c>
      <c s="41" t="e">
        <f>'кол сервис'!E40+индустр!E40+алакол!E40+капал!E40+'саркан полит'!E40+токжайл!E40+бастобе!E40+текели!E40+'жаркент мног'!E40+строит!E40+аксу!E40+'коксу пол'!#REF!+'жаркен пед'!E40+толитех!E40+агротех!E40+муз!E40+'саркан мног'!E40+' коксу схт'!E40+'мед '!E40+спорт!E40</f>
        <v>#REF!</v>
      </c>
      <c s="41" t="e">
        <f>'кол сервис'!F40+индустр!F40+алакол!F40+капал!F40+'саркан полит'!F40+токжайл!F40+бастобе!F40+текели!F40+'жаркент мног'!F40+строит!F40+аксу!F40+'коксу пол'!#REF!+'жаркен пед'!F40+толитех!F40+агротех!F40+муз!F40+'саркан мног'!F40+' коксу схт'!F40+'мед '!F40+спорт!F40</f>
        <v>#REF!</v>
      </c>
      <c s="41" t="e">
        <f>'кол сервис'!G40+индустр!G40+алакол!G40+капал!G40+'саркан полит'!G40+токжайл!G40+бастобе!G40+текели!G40+'жаркент мног'!G40+строит!G40+аксу!G40+'коксу пол'!#REF!+'жаркен пед'!G40+толитех!G40+агротех!G40+муз!G40+'саркан мног'!G40+' коксу схт'!G40+'мед '!G40+спорт!G40</f>
        <v>#REF!</v>
      </c>
      <c s="41" t="e">
        <f>'кол сервис'!H40+индустр!H40+алакол!H40+капал!H40+'саркан полит'!H40+токжайл!H40+бастобе!H40+текели!H40+'жаркент мног'!H40+строит!H40+аксу!H40+'коксу пол'!#REF!+'жаркен пед'!H40+толитех!H40+агротех!H40+муз!H40+'саркан мног'!H40+' коксу схт'!H40+'мед '!H40+спорт!H40</f>
        <v>#REF!</v>
      </c>
      <c s="41" t="e">
        <f>'кол сервис'!I40+индустр!I40+алакол!I40+капал!I40+'саркан полит'!I40+токжайл!I40+бастобе!I40+текели!I40+'жаркент мног'!I40+строит!I40+аксу!I40+'коксу пол'!#REF!+'жаркен пед'!I40+толитех!I40+агротех!I40+муз!I40+'саркан мног'!I40+' коксу схт'!I40+'мед '!I40+спорт!I40</f>
        <v>#REF!</v>
      </c>
      <c s="41" t="e">
        <f>'кол сервис'!J40+индустр!J40+алакол!J40+капал!J40+'саркан полит'!J40+токжайл!J40+бастобе!J40+текели!J40+'жаркент мног'!J40+строит!J40+аксу!J40+'коксу пол'!#REF!+'жаркен пед'!J40+толитех!J40+агротех!J40+муз!J40+'саркан мног'!J40+' коксу схт'!J40+'мед '!J40+спорт!J40</f>
        <v>#REF!</v>
      </c>
      <c s="41" t="e">
        <f>'кол сервис'!K40+индустр!K40+алакол!K40+капал!K40+'саркан полит'!K40+токжайл!K40+бастобе!K40+текели!K40+'жаркент мног'!K40+строит!K40+аксу!K40+'коксу пол'!#REF!+'жаркен пед'!K40+толитех!K40+агротех!K40+муз!K40+'саркан мног'!K40+' коксу схт'!K40+'мед '!K40+спорт!K40</f>
        <v>#REF!</v>
      </c>
      <c s="41" t="e">
        <f>'кол сервис'!L40+индустр!L40+алакол!L40+капал!L40+'саркан полит'!L40+токжайл!L40+бастобе!L40+текели!L40+'жаркент мног'!L40+строит!L40+аксу!L40+'коксу пол'!#REF!+'жаркен пед'!L40+толитех!L40+агротех!L40+муз!L40+'саркан мног'!L40+' коксу схт'!L40+'мед '!L40+спорт!L40</f>
        <v>#REF!</v>
      </c>
      <c s="41" t="e">
        <f>'кол сервис'!M40+индустр!M40+алакол!M40+капал!M40+'саркан полит'!M40+токжайл!M40+бастобе!M40+текели!M40+'жаркент мног'!M40+строит!M40+аксу!M40+'коксу пол'!#REF!+'жаркен пед'!M40+толитех!M40+агротех!M40+муз!M40+'саркан мног'!M40+' коксу схт'!M40+'мед '!M40+спорт!M40</f>
        <v>#REF!</v>
      </c>
      <c s="41" t="e">
        <f>'кол сервис'!N40+индустр!N40+алакол!N40+капал!N40+'саркан полит'!N40+токжайл!N40+бастобе!N40+текели!N40+'жаркент мног'!N40+строит!N40+аксу!N40+'коксу пол'!#REF!+'жаркен пед'!N40+толитех!N40+агротех!N40+муз!N40+'саркан мног'!N40+' коксу схт'!N40+'мед '!N40+спорт!N40</f>
        <v>#REF!</v>
      </c>
      <c s="41" t="e">
        <f>'кол сервис'!O40+индустр!O40+алакол!O40+капал!O40+'саркан полит'!O40+токжайл!O40+бастобе!O40+текели!O40+'жаркент мног'!O40+строит!O40+аксу!O40+'коксу пол'!#REF!+'жаркен пед'!O40+толитех!O40+агротех!O40+муз!O40+'саркан мног'!O40+' коксу схт'!O40+'мед '!O40+спорт!O40</f>
        <v>#REF!</v>
      </c>
      <c s="41" t="e">
        <f>'кол сервис'!P40+индустр!P40+алакол!P40+капал!P40+'саркан полит'!P40+токжайл!P40+бастобе!P40+текели!P40+'жаркент мног'!P40+строит!P40+аксу!P40+'коксу пол'!#REF!+'жаркен пед'!P40+толитех!P40+агротех!P40+муз!P40+'саркан мног'!P40+' коксу схт'!P40+'мед '!P40+спорт!P40</f>
        <v>#REF!</v>
      </c>
      <c s="41" t="e">
        <f>'кол сервис'!Q40+индустр!Q40+алакол!Q40+капал!Q40+'саркан полит'!Q40+токжайл!Q40+бастобе!Q40+текели!Q40+'жаркент мног'!Q40+строит!Q40+аксу!Q40+'коксу пол'!#REF!+'жаркен пед'!Q40+толитех!Q40+агротех!Q40+муз!Q40+'саркан мног'!Q40+' коксу схт'!Q40+'мед '!Q40+спорт!Q40</f>
        <v>#REF!</v>
      </c>
      <c s="41" t="e">
        <f>'кол сервис'!R40+индустр!R40+алакол!R40+капал!R40+'саркан полит'!R40+токжайл!R40+бастобе!R40+текели!R40+'жаркент мног'!R40+строит!R40+аксу!R40+'коксу пол'!#REF!+'жаркен пед'!R40+толитех!R40+агротех!R40+муз!R40+'саркан мног'!R40+' коксу схт'!R40+'мед '!R40+спорт!R40</f>
        <v>#REF!</v>
      </c>
      <c s="8" t="e">
        <f t="shared" si="1"/>
        <v>#REF!</v>
      </c>
      <c s="8" t="e">
        <f t="shared" si="1"/>
        <v>#REF!</v>
      </c>
      <c s="184"/>
    </row>
    <row r="41" spans="1:21" ht="25.5">
      <c r="A41" s="5">
        <v>33</v>
      </c>
      <c s="73" t="s">
        <v>61</v>
      </c>
      <c s="73" t="s">
        <v>62</v>
      </c>
      <c s="41" t="e">
        <f>'кол сервис'!D41+индустр!D41+алакол!D41+капал!D41+'саркан полит'!D41+токжайл!D41+бастобе!D41+текели!D41+'жаркент мног'!D41+строит!D41+аксу!D41+'коксу пол'!#REF!+'жаркен пед'!D41+толитех!D41+агротех!D41+муз!D41+'саркан мног'!D41+' коксу схт'!D41+'мед '!D41+спорт!D41</f>
        <v>#REF!</v>
      </c>
      <c s="41" t="e">
        <f>'кол сервис'!E41+индустр!E41+алакол!E41+капал!E41+'саркан полит'!E41+токжайл!E41+бастобе!E41+текели!E41+'жаркент мног'!E41+строит!E41+аксу!E41+'коксу пол'!#REF!+'жаркен пед'!E41+толитех!E41+агротех!E41+муз!E41+'саркан мног'!E41+' коксу схт'!E41+'мед '!E41+спорт!E41</f>
        <v>#REF!</v>
      </c>
      <c s="41" t="e">
        <f>'кол сервис'!F41+индустр!F41+алакол!F41+капал!F41+'саркан полит'!F41+токжайл!F41+бастобе!F41+текели!F41+'жаркент мног'!F41+строит!F41+аксу!F41+'коксу пол'!#REF!+'жаркен пед'!F41+толитех!F41+агротех!F41+муз!F41+'саркан мног'!F41+' коксу схт'!F41+'мед '!F41+спорт!F41</f>
        <v>#REF!</v>
      </c>
      <c s="41" t="e">
        <f>'кол сервис'!G41+индустр!G41+алакол!G41+капал!G41+'саркан полит'!G41+токжайл!G41+бастобе!G41+текели!G41+'жаркент мног'!G41+строит!G41+аксу!G41+'коксу пол'!#REF!+'жаркен пед'!G41+толитех!G41+агротех!G41+муз!G41+'саркан мног'!G41+' коксу схт'!G41+'мед '!G41+спорт!G41</f>
        <v>#REF!</v>
      </c>
      <c s="41" t="e">
        <f>'кол сервис'!H41+индустр!H41+алакол!H41+капал!H41+'саркан полит'!H41+токжайл!H41+бастобе!H41+текели!H41+'жаркент мног'!H41+строит!H41+аксу!H41+'коксу пол'!#REF!+'жаркен пед'!H41+толитех!H41+агротех!H41+муз!H41+'саркан мног'!H41+' коксу схт'!H41+'мед '!H41+спорт!H41</f>
        <v>#REF!</v>
      </c>
      <c s="41" t="e">
        <f>'кол сервис'!I41+индустр!I41+алакол!I41+капал!I41+'саркан полит'!I41+токжайл!I41+бастобе!I41+текели!I41+'жаркент мног'!I41+строит!I41+аксу!I41+'коксу пол'!#REF!+'жаркен пед'!I41+толитех!I41+агротех!I41+муз!I41+'саркан мног'!I41+' коксу схт'!I41+'мед '!I41+спорт!I41</f>
        <v>#REF!</v>
      </c>
      <c s="41" t="e">
        <f>'кол сервис'!J41+индустр!J41+алакол!J41+капал!J41+'саркан полит'!J41+токжайл!J41+бастобе!J41+текели!J41+'жаркент мног'!J41+строит!J41+аксу!J41+'коксу пол'!#REF!+'жаркен пед'!J41+толитех!J41+агротех!J41+муз!J41+'саркан мног'!J41+' коксу схт'!J41+'мед '!J41+спорт!J41</f>
        <v>#REF!</v>
      </c>
      <c s="41" t="e">
        <f>'кол сервис'!K41+индустр!K41+алакол!K41+капал!K41+'саркан полит'!K41+токжайл!K41+бастобе!K41+текели!K41+'жаркент мног'!K41+строит!K41+аксу!K41+'коксу пол'!#REF!+'жаркен пед'!K41+толитех!K41+агротех!K41+муз!K41+'саркан мног'!K41+' коксу схт'!K41+'мед '!K41+спорт!K41</f>
        <v>#REF!</v>
      </c>
      <c s="41" t="e">
        <f>'кол сервис'!L41+индустр!L41+алакол!L41+капал!L41+'саркан полит'!L41+токжайл!L41+бастобе!L41+текели!L41+'жаркент мног'!L41+строит!L41+аксу!L41+'коксу пол'!#REF!+'жаркен пед'!L41+толитех!L41+агротех!L41+муз!L41+'саркан мног'!L41+' коксу схт'!L41+'мед '!L41+спорт!L41</f>
        <v>#REF!</v>
      </c>
      <c s="41" t="e">
        <f>'кол сервис'!M41+индустр!M41+алакол!M41+капал!M41+'саркан полит'!M41+токжайл!M41+бастобе!M41+текели!M41+'жаркент мног'!M41+строит!M41+аксу!M41+'коксу пол'!#REF!+'жаркен пед'!M41+толитех!M41+агротех!M41+муз!M41+'саркан мног'!M41+' коксу схт'!M41+'мед '!M41+спорт!M41</f>
        <v>#REF!</v>
      </c>
      <c s="41" t="e">
        <f>'кол сервис'!N41+индустр!N41+алакол!N41+капал!N41+'саркан полит'!N41+токжайл!N41+бастобе!N41+текели!N41+'жаркент мног'!N41+строит!N41+аксу!N41+'коксу пол'!#REF!+'жаркен пед'!N41+толитех!N41+агротех!N41+муз!N41+'саркан мног'!N41+' коксу схт'!N41+'мед '!N41+спорт!N41</f>
        <v>#REF!</v>
      </c>
      <c s="41" t="e">
        <f>'кол сервис'!O41+индустр!O41+алакол!O41+капал!O41+'саркан полит'!O41+токжайл!O41+бастобе!O41+текели!O41+'жаркент мног'!O41+строит!O41+аксу!O41+'коксу пол'!#REF!+'жаркен пед'!O41+толитех!O41+агротех!O41+муз!O41+'саркан мног'!O41+' коксу схт'!O41+'мед '!O41+спорт!O41</f>
        <v>#REF!</v>
      </c>
      <c s="41" t="e">
        <f>'кол сервис'!P41+индустр!P41+алакол!P41+капал!P41+'саркан полит'!P41+токжайл!P41+бастобе!P41+текели!P41+'жаркент мног'!P41+строит!P41+аксу!P41+'коксу пол'!#REF!+'жаркен пед'!P41+толитех!P41+агротех!P41+муз!P41+'саркан мног'!P41+' коксу схт'!P41+'мед '!P41+спорт!P41</f>
        <v>#REF!</v>
      </c>
      <c s="41" t="e">
        <f>'кол сервис'!Q41+индустр!Q41+алакол!Q41+капал!Q41+'саркан полит'!Q41+токжайл!Q41+бастобе!Q41+текели!Q41+'жаркент мног'!Q41+строит!Q41+аксу!Q41+'коксу пол'!#REF!+'жаркен пед'!Q41+толитех!Q41+агротех!Q41+муз!Q41+'саркан мног'!Q41+' коксу схт'!Q41+'мед '!Q41+спорт!Q41</f>
        <v>#REF!</v>
      </c>
      <c s="41" t="e">
        <f>'кол сервис'!R41+индустр!R41+алакол!R41+капал!R41+'саркан полит'!R41+токжайл!R41+бастобе!R41+текели!R41+'жаркент мног'!R41+строит!R41+аксу!R41+'коксу пол'!#REF!+'жаркен пед'!R41+толитех!R41+агротех!R41+муз!R41+'саркан мног'!R41+' коксу схт'!R41+'мед '!R41+спорт!R41</f>
        <v>#REF!</v>
      </c>
      <c s="8" t="e">
        <f t="shared" si="1"/>
        <v>#REF!</v>
      </c>
      <c s="8" t="e">
        <f t="shared" si="1"/>
        <v>#REF!</v>
      </c>
      <c s="184"/>
    </row>
    <row r="42" spans="1:21" ht="15">
      <c r="A42" s="5">
        <v>34</v>
      </c>
      <c s="73" t="s">
        <v>63</v>
      </c>
      <c s="73" t="s">
        <v>64</v>
      </c>
      <c s="41" t="e">
        <f>'кол сервис'!D42+индустр!D42+алакол!D42+капал!D42+'саркан полит'!D42+токжайл!D42+бастобе!D42+текели!D42+'жаркент мног'!D42+строит!D42+аксу!D42+'коксу пол'!#REF!+'жаркен пед'!D42+толитех!D42+агротех!D42+муз!D42+'саркан мног'!D42+' коксу схт'!D42+'мед '!D42+спорт!D42</f>
        <v>#REF!</v>
      </c>
      <c s="41" t="e">
        <f>'кол сервис'!E42+индустр!E42+алакол!E42+капал!E42+'саркан полит'!E42+токжайл!E42+бастобе!E42+текели!E42+'жаркент мног'!E42+строит!E42+аксу!E42+'коксу пол'!#REF!+'жаркен пед'!E42+толитех!E42+агротех!E42+муз!E42+'саркан мног'!E42+' коксу схт'!E42+'мед '!E42+спорт!E42</f>
        <v>#REF!</v>
      </c>
      <c s="41" t="e">
        <f>'кол сервис'!F42+индустр!F42+алакол!F42+капал!F42+'саркан полит'!F42+токжайл!F42+бастобе!F42+текели!F42+'жаркент мног'!F42+строит!F42+аксу!F42+'коксу пол'!#REF!+'жаркен пед'!F42+толитех!F42+агротех!F42+муз!F42+'саркан мног'!F42+' коксу схт'!F42+'мед '!F42+спорт!F42</f>
        <v>#REF!</v>
      </c>
      <c s="41" t="e">
        <f>'кол сервис'!G42+индустр!G42+алакол!G42+капал!G42+'саркан полит'!G42+токжайл!G42+бастобе!G42+текели!G42+'жаркент мног'!G42+строит!G42+аксу!G42+'коксу пол'!#REF!+'жаркен пед'!G42+толитех!G42+агротех!G42+муз!G42+'саркан мног'!G42+' коксу схт'!G42+'мед '!G42+спорт!G42</f>
        <v>#REF!</v>
      </c>
      <c s="41" t="e">
        <f>'кол сервис'!H42+индустр!H42+алакол!H42+капал!H42+'саркан полит'!H42+токжайл!H42+бастобе!H42+текели!H42+'жаркент мног'!H42+строит!H42+аксу!H42+'коксу пол'!#REF!+'жаркен пед'!H42+толитех!H42+агротех!H42+муз!H42+'саркан мног'!H42+' коксу схт'!H42+'мед '!H42+спорт!H42</f>
        <v>#REF!</v>
      </c>
      <c s="41" t="e">
        <f>'кол сервис'!I42+индустр!I42+алакол!I42+капал!I42+'саркан полит'!I42+токжайл!I42+бастобе!I42+текели!I42+'жаркент мног'!I42+строит!I42+аксу!I42+'коксу пол'!#REF!+'жаркен пед'!I42+толитех!I42+агротех!I42+муз!I42+'саркан мног'!I42+' коксу схт'!I42+'мед '!I42+спорт!I42</f>
        <v>#REF!</v>
      </c>
      <c s="41" t="e">
        <f>'кол сервис'!J42+индустр!J42+алакол!J42+капал!J42+'саркан полит'!J42+токжайл!J42+бастобе!J42+текели!J42+'жаркент мног'!J42+строит!J42+аксу!J42+'коксу пол'!#REF!+'жаркен пед'!J42+толитех!J42+агротех!J42+муз!J42+'саркан мног'!J42+' коксу схт'!J42+'мед '!J42+спорт!J42</f>
        <v>#REF!</v>
      </c>
      <c s="41" t="e">
        <f>'кол сервис'!K42+индустр!K42+алакол!K42+капал!K42+'саркан полит'!K42+токжайл!K42+бастобе!K42+текели!K42+'жаркент мног'!K42+строит!K42+аксу!K42+'коксу пол'!#REF!+'жаркен пед'!K42+толитех!K42+агротех!K42+муз!K42+'саркан мног'!K42+' коксу схт'!K42+'мед '!K42+спорт!K42</f>
        <v>#REF!</v>
      </c>
      <c s="41" t="e">
        <f>'кол сервис'!L42+индустр!L42+алакол!L42+капал!L42+'саркан полит'!L42+токжайл!L42+бастобе!L42+текели!L42+'жаркент мног'!L42+строит!L42+аксу!L42+'коксу пол'!#REF!+'жаркен пед'!L42+толитех!L42+агротех!L42+муз!L42+'саркан мног'!L42+' коксу схт'!L42+'мед '!L42+спорт!L42</f>
        <v>#REF!</v>
      </c>
      <c s="41" t="e">
        <f>'кол сервис'!M42+индустр!M42+алакол!M42+капал!M42+'саркан полит'!M42+токжайл!M42+бастобе!M42+текели!M42+'жаркент мног'!M42+строит!M42+аксу!M42+'коксу пол'!#REF!+'жаркен пед'!M42+толитех!M42+агротех!M42+муз!M42+'саркан мног'!M42+' коксу схт'!M42+'мед '!M42+спорт!M42</f>
        <v>#REF!</v>
      </c>
      <c s="41" t="e">
        <f>'кол сервис'!N42+индустр!N42+алакол!N42+капал!N42+'саркан полит'!N42+токжайл!N42+бастобе!N42+текели!N42+'жаркент мног'!N42+строит!N42+аксу!N42+'коксу пол'!#REF!+'жаркен пед'!N42+толитех!N42+агротех!N42+муз!N42+'саркан мног'!N42+' коксу схт'!N42+'мед '!N42+спорт!N42</f>
        <v>#REF!</v>
      </c>
      <c s="41" t="e">
        <f>'кол сервис'!O42+индустр!O42+алакол!O42+капал!O42+'саркан полит'!O42+токжайл!O42+бастобе!O42+текели!O42+'жаркент мног'!O42+строит!O42+аксу!O42+'коксу пол'!#REF!+'жаркен пед'!O42+толитех!O42+агротех!O42+муз!O42+'саркан мног'!O42+' коксу схт'!O42+'мед '!O42+спорт!O42</f>
        <v>#REF!</v>
      </c>
      <c s="41" t="e">
        <f>'кол сервис'!P42+индустр!P42+алакол!P42+капал!P42+'саркан полит'!P42+токжайл!P42+бастобе!P42+текели!P42+'жаркент мног'!P42+строит!P42+аксу!P42+'коксу пол'!#REF!+'жаркен пед'!P42+толитех!P42+агротех!P42+муз!P42+'саркан мног'!P42+' коксу схт'!P42+'мед '!P42+спорт!P42</f>
        <v>#REF!</v>
      </c>
      <c s="41" t="e">
        <f>'кол сервис'!Q42+индустр!Q42+алакол!Q42+капал!Q42+'саркан полит'!Q42+токжайл!Q42+бастобе!Q42+текели!Q42+'жаркент мног'!Q42+строит!Q42+аксу!Q42+'коксу пол'!#REF!+'жаркен пед'!Q42+толитех!Q42+агротех!Q42+муз!Q42+'саркан мног'!Q42+' коксу схт'!Q42+'мед '!Q42+спорт!Q42</f>
        <v>#REF!</v>
      </c>
      <c s="41" t="e">
        <f>'кол сервис'!R42+индустр!R42+алакол!R42+капал!R42+'саркан полит'!R42+токжайл!R42+бастобе!R42+текели!R42+'жаркент мног'!R42+строит!R42+аксу!R42+'коксу пол'!#REF!+'жаркен пед'!R42+толитех!R42+агротех!R42+муз!R42+'саркан мног'!R42+' коксу схт'!R42+'мед '!R42+спорт!R42</f>
        <v>#REF!</v>
      </c>
      <c s="8" t="e">
        <f t="shared" si="1"/>
        <v>#REF!</v>
      </c>
      <c s="8" t="e">
        <f t="shared" si="1"/>
        <v>#REF!</v>
      </c>
      <c s="184"/>
    </row>
    <row r="43" spans="1:21" ht="15">
      <c r="A43" s="5">
        <v>35</v>
      </c>
      <c s="6">
        <v>2110300</v>
      </c>
      <c s="7" t="s">
        <v>65</v>
      </c>
      <c s="41" t="e">
        <f>'кол сервис'!D43+индустр!D43+алакол!D43+капал!D43+'саркан полит'!D43+токжайл!D43+бастобе!D43+текели!D43+'жаркент мног'!D43+строит!D43+аксу!D43+'коксу пол'!#REF!+'жаркен пед'!D43+толитех!D43+агротех!D43+муз!D43+'саркан мног'!D43+' коксу схт'!D43+'мед '!D43+спорт!D43</f>
        <v>#REF!</v>
      </c>
      <c s="41" t="e">
        <f>'кол сервис'!E43+индустр!E43+алакол!E43+капал!E43+'саркан полит'!E43+токжайл!E43+бастобе!E43+текели!E43+'жаркент мног'!E43+строит!E43+аксу!E43+'коксу пол'!#REF!+'жаркен пед'!E43+толитех!E43+агротех!E43+муз!E43+'саркан мног'!E43+' коксу схт'!E43+'мед '!E43+спорт!E43</f>
        <v>#REF!</v>
      </c>
      <c s="41" t="e">
        <f>'кол сервис'!F43+индустр!F43+алакол!F43+капал!F43+'саркан полит'!F43+токжайл!F43+бастобе!F43+текели!F43+'жаркент мног'!F43+строит!F43+аксу!F43+'коксу пол'!#REF!+'жаркен пед'!F43+толитех!F43+агротех!F43+муз!F43+'саркан мног'!F43+' коксу схт'!F43+'мед '!F43+спорт!F43</f>
        <v>#REF!</v>
      </c>
      <c s="41" t="e">
        <f>'кол сервис'!G43+индустр!G43+алакол!G43+капал!G43+'саркан полит'!G43+токжайл!G43+бастобе!G43+текели!G43+'жаркент мног'!G43+строит!G43+аксу!G43+'коксу пол'!#REF!+'жаркен пед'!G43+толитех!G43+агротех!G43+муз!G43+'саркан мног'!G43+' коксу схт'!G43+'мед '!G43+спорт!G43</f>
        <v>#REF!</v>
      </c>
      <c s="41" t="e">
        <f>'кол сервис'!H43+индустр!H43+алакол!H43+капал!H43+'саркан полит'!H43+токжайл!H43+бастобе!H43+текели!H43+'жаркент мног'!H43+строит!H43+аксу!H43+'коксу пол'!#REF!+'жаркен пед'!H43+толитех!H43+агротех!H43+муз!H43+'саркан мног'!H43+' коксу схт'!H43+'мед '!H43+спорт!H43</f>
        <v>#REF!</v>
      </c>
      <c s="41" t="e">
        <f>'кол сервис'!I43+индустр!I43+алакол!I43+капал!I43+'саркан полит'!I43+токжайл!I43+бастобе!I43+текели!I43+'жаркент мног'!I43+строит!I43+аксу!I43+'коксу пол'!#REF!+'жаркен пед'!I43+толитех!I43+агротех!I43+муз!I43+'саркан мног'!I43+' коксу схт'!I43+'мед '!I43+спорт!I43</f>
        <v>#REF!</v>
      </c>
      <c s="41" t="e">
        <f>'кол сервис'!J43+индустр!J43+алакол!J43+капал!J43+'саркан полит'!J43+токжайл!J43+бастобе!J43+текели!J43+'жаркент мног'!J43+строит!J43+аксу!J43+'коксу пол'!#REF!+'жаркен пед'!J43+толитех!J43+агротех!J43+муз!J43+'саркан мног'!J43+' коксу схт'!J43+'мед '!J43+спорт!J43</f>
        <v>#REF!</v>
      </c>
      <c s="41" t="e">
        <f>'кол сервис'!K43+индустр!K43+алакол!K43+капал!K43+'саркан полит'!K43+токжайл!K43+бастобе!K43+текели!K43+'жаркент мног'!K43+строит!K43+аксу!K43+'коксу пол'!#REF!+'жаркен пед'!K43+толитех!K43+агротех!K43+муз!K43+'саркан мног'!K43+' коксу схт'!K43+'мед '!K43+спорт!K43</f>
        <v>#REF!</v>
      </c>
      <c s="41" t="e">
        <f>'кол сервис'!L43+индустр!L43+алакол!L43+капал!L43+'саркан полит'!L43+токжайл!L43+бастобе!L43+текели!L43+'жаркент мног'!L43+строит!L43+аксу!L43+'коксу пол'!#REF!+'жаркен пед'!L43+толитех!L43+агротех!L43+муз!L43+'саркан мног'!L43+' коксу схт'!L43+'мед '!L43+спорт!L43</f>
        <v>#REF!</v>
      </c>
      <c s="41" t="e">
        <f>'кол сервис'!M43+индустр!M43+алакол!M43+капал!M43+'саркан полит'!M43+токжайл!M43+бастобе!M43+текели!M43+'жаркент мног'!M43+строит!M43+аксу!M43+'коксу пол'!#REF!+'жаркен пед'!M43+толитех!M43+агротех!M43+муз!M43+'саркан мног'!M43+' коксу схт'!M43+'мед '!M43+спорт!M43</f>
        <v>#REF!</v>
      </c>
      <c s="41" t="e">
        <f>'кол сервис'!N43+индустр!N43+алакол!N43+капал!N43+'саркан полит'!N43+токжайл!N43+бастобе!N43+текели!N43+'жаркент мног'!N43+строит!N43+аксу!N43+'коксу пол'!#REF!+'жаркен пед'!N43+толитех!N43+агротех!N43+муз!N43+'саркан мног'!N43+' коксу схт'!N43+'мед '!N43+спорт!N43</f>
        <v>#REF!</v>
      </c>
      <c s="41" t="e">
        <f>'кол сервис'!O43+индустр!O43+алакол!O43+капал!O43+'саркан полит'!O43+токжайл!O43+бастобе!O43+текели!O43+'жаркент мног'!O43+строит!O43+аксу!O43+'коксу пол'!#REF!+'жаркен пед'!O43+толитех!O43+агротех!O43+муз!O43+'саркан мног'!O43+' коксу схт'!O43+'мед '!O43+спорт!O43</f>
        <v>#REF!</v>
      </c>
      <c s="41" t="e">
        <f>'кол сервис'!P43+индустр!P43+алакол!P43+капал!P43+'саркан полит'!P43+токжайл!P43+бастобе!P43+текели!P43+'жаркент мног'!P43+строит!P43+аксу!P43+'коксу пол'!#REF!+'жаркен пед'!P43+толитех!P43+агротех!P43+муз!P43+'саркан мног'!P43+' коксу схт'!P43+'мед '!P43+спорт!P43</f>
        <v>#REF!</v>
      </c>
      <c s="41" t="e">
        <f>'кол сервис'!Q43+индустр!Q43+алакол!Q43+капал!Q43+'саркан полит'!Q43+токжайл!Q43+бастобе!Q43+текели!Q43+'жаркент мног'!Q43+строит!Q43+аксу!Q43+'коксу пол'!#REF!+'жаркен пед'!Q43+толитех!Q43+агротех!Q43+муз!Q43+'саркан мног'!Q43+' коксу схт'!Q43+'мед '!Q43+спорт!Q43</f>
        <v>#REF!</v>
      </c>
      <c s="41" t="e">
        <f>'кол сервис'!R43+индустр!R43+алакол!R43+капал!R43+'саркан полит'!R43+токжайл!R43+бастобе!R43+текели!R43+'жаркент мног'!R43+строит!R43+аксу!R43+'коксу пол'!#REF!+'жаркен пед'!R43+толитех!R43+агротех!R43+муз!R43+'саркан мног'!R43+' коксу схт'!R43+'мед '!R43+спорт!R43</f>
        <v>#REF!</v>
      </c>
      <c s="8" t="e">
        <f t="shared" si="1"/>
        <v>#REF!</v>
      </c>
      <c s="8" t="e">
        <f t="shared" si="1"/>
        <v>#REF!</v>
      </c>
      <c s="184"/>
    </row>
    <row r="44" spans="1:21" ht="15">
      <c r="A44" s="5">
        <v>36</v>
      </c>
      <c s="73" t="s">
        <v>66</v>
      </c>
      <c s="73" t="s">
        <v>67</v>
      </c>
      <c s="41" t="e">
        <f>'кол сервис'!D44+индустр!D44+алакол!D44+капал!D44+'саркан полит'!D44+токжайл!D44+бастобе!D44+текели!D44+'жаркент мног'!D44+строит!D44+аксу!D44+'коксу пол'!#REF!+'жаркен пед'!D44+толитех!D44+агротех!D44+муз!D44+'саркан мног'!D44+' коксу схт'!D44+'мед '!D44+спорт!D44</f>
        <v>#REF!</v>
      </c>
      <c s="41" t="e">
        <f>'кол сервис'!E44+индустр!E44+алакол!E44+капал!E44+'саркан полит'!E44+токжайл!E44+бастобе!E44+текели!E44+'жаркент мног'!E44+строит!E44+аксу!E44+'коксу пол'!#REF!+'жаркен пед'!E44+толитех!E44+агротех!E44+муз!E44+'саркан мног'!E44+' коксу схт'!E44+'мед '!E44+спорт!E44</f>
        <v>#REF!</v>
      </c>
      <c s="41" t="e">
        <f>'кол сервис'!F44+индустр!F44+алакол!F44+капал!F44+'саркан полит'!F44+токжайл!F44+бастобе!F44+текели!F44+'жаркент мног'!F44+строит!F44+аксу!F44+'коксу пол'!#REF!+'жаркен пед'!F44+толитех!F44+агротех!F44+муз!F44+'саркан мног'!F44+' коксу схт'!F44+'мед '!F44+спорт!F44</f>
        <v>#REF!</v>
      </c>
      <c s="41" t="e">
        <f>'кол сервис'!G44+индустр!G44+алакол!G44+капал!G44+'саркан полит'!G44+токжайл!G44+бастобе!G44+текели!G44+'жаркент мног'!G44+строит!G44+аксу!G44+'коксу пол'!#REF!+'жаркен пед'!G44+толитех!G44+агротех!G44+муз!G44+'саркан мног'!G44+' коксу схт'!G44+'мед '!G44+спорт!G44</f>
        <v>#REF!</v>
      </c>
      <c s="41" t="e">
        <f>'кол сервис'!H44+индустр!H44+алакол!H44+капал!H44+'саркан полит'!H44+токжайл!H44+бастобе!H44+текели!H44+'жаркент мног'!H44+строит!H44+аксу!H44+'коксу пол'!#REF!+'жаркен пед'!H44+толитех!H44+агротех!H44+муз!H44+'саркан мног'!H44+' коксу схт'!H44+'мед '!H44+спорт!H44</f>
        <v>#REF!</v>
      </c>
      <c s="41" t="e">
        <f>'кол сервис'!I44+индустр!I44+алакол!I44+капал!I44+'саркан полит'!I44+токжайл!I44+бастобе!I44+текели!I44+'жаркент мног'!I44+строит!I44+аксу!I44+'коксу пол'!#REF!+'жаркен пед'!I44+толитех!I44+агротех!I44+муз!I44+'саркан мног'!I44+' коксу схт'!I44+'мед '!I44+спорт!I44</f>
        <v>#REF!</v>
      </c>
      <c s="41" t="e">
        <f>'кол сервис'!J44+индустр!J44+алакол!J44+капал!J44+'саркан полит'!J44+токжайл!J44+бастобе!J44+текели!J44+'жаркент мног'!J44+строит!J44+аксу!J44+'коксу пол'!#REF!+'жаркен пед'!J44+толитех!J44+агротех!J44+муз!J44+'саркан мног'!J44+' коксу схт'!J44+'мед '!J44+спорт!J44</f>
        <v>#REF!</v>
      </c>
      <c s="41" t="e">
        <f>'кол сервис'!K44+индустр!K44+алакол!K44+капал!K44+'саркан полит'!K44+токжайл!K44+бастобе!K44+текели!K44+'жаркент мног'!K44+строит!K44+аксу!K44+'коксу пол'!#REF!+'жаркен пед'!K44+толитех!K44+агротех!K44+муз!K44+'саркан мног'!K44+' коксу схт'!K44+'мед '!K44+спорт!K44</f>
        <v>#REF!</v>
      </c>
      <c s="41" t="e">
        <f>'кол сервис'!L44+индустр!L44+алакол!L44+капал!L44+'саркан полит'!L44+токжайл!L44+бастобе!L44+текели!L44+'жаркент мног'!L44+строит!L44+аксу!L44+'коксу пол'!#REF!+'жаркен пед'!L44+толитех!L44+агротех!L44+муз!L44+'саркан мног'!L44+' коксу схт'!L44+'мед '!L44+спорт!L44</f>
        <v>#REF!</v>
      </c>
      <c s="41" t="e">
        <f>'кол сервис'!M44+индустр!M44+алакол!M44+капал!M44+'саркан полит'!M44+токжайл!M44+бастобе!M44+текели!M44+'жаркент мног'!M44+строит!M44+аксу!M44+'коксу пол'!#REF!+'жаркен пед'!M44+толитех!M44+агротех!M44+муз!M44+'саркан мног'!M44+' коксу схт'!M44+'мед '!M44+спорт!M44</f>
        <v>#REF!</v>
      </c>
      <c s="41" t="e">
        <f>'кол сервис'!N44+индустр!N44+алакол!N44+капал!N44+'саркан полит'!N44+токжайл!N44+бастобе!N44+текели!N44+'жаркент мног'!N44+строит!N44+аксу!N44+'коксу пол'!#REF!+'жаркен пед'!N44+толитех!N44+агротех!N44+муз!N44+'саркан мног'!N44+' коксу схт'!N44+'мед '!N44+спорт!N44</f>
        <v>#REF!</v>
      </c>
      <c s="41" t="e">
        <f>'кол сервис'!O44+индустр!O44+алакол!O44+капал!O44+'саркан полит'!O44+токжайл!O44+бастобе!O44+текели!O44+'жаркент мног'!O44+строит!O44+аксу!O44+'коксу пол'!#REF!+'жаркен пед'!O44+толитех!O44+агротех!O44+муз!O44+'саркан мног'!O44+' коксу схт'!O44+'мед '!O44+спорт!O44</f>
        <v>#REF!</v>
      </c>
      <c s="41" t="e">
        <f>'кол сервис'!P44+индустр!P44+алакол!P44+капал!P44+'саркан полит'!P44+токжайл!P44+бастобе!P44+текели!P44+'жаркент мног'!P44+строит!P44+аксу!P44+'коксу пол'!#REF!+'жаркен пед'!P44+толитех!P44+агротех!P44+муз!P44+'саркан мног'!P44+' коксу схт'!P44+'мед '!P44+спорт!P44</f>
        <v>#REF!</v>
      </c>
      <c s="41" t="e">
        <f>'кол сервис'!Q44+индустр!Q44+алакол!Q44+капал!Q44+'саркан полит'!Q44+токжайл!Q44+бастобе!Q44+текели!Q44+'жаркент мног'!Q44+строит!Q44+аксу!Q44+'коксу пол'!#REF!+'жаркен пед'!Q44+толитех!Q44+агротех!Q44+муз!Q44+'саркан мног'!Q44+' коксу схт'!Q44+'мед '!Q44+спорт!Q44</f>
        <v>#REF!</v>
      </c>
      <c s="41" t="e">
        <f>'кол сервис'!R44+индустр!R44+алакол!R44+капал!R44+'саркан полит'!R44+токжайл!R44+бастобе!R44+текели!R44+'жаркент мног'!R44+строит!R44+аксу!R44+'коксу пол'!#REF!+'жаркен пед'!R44+толитех!R44+агротех!R44+муз!R44+'саркан мног'!R44+' коксу схт'!R44+'мед '!R44+спорт!R44</f>
        <v>#REF!</v>
      </c>
      <c s="8" t="e">
        <f t="shared" si="1"/>
        <v>#REF!</v>
      </c>
      <c s="8" t="e">
        <f t="shared" si="1"/>
        <v>#REF!</v>
      </c>
      <c s="184"/>
    </row>
    <row r="45" spans="1:21" ht="15">
      <c r="A45" s="5">
        <v>37</v>
      </c>
      <c s="73" t="s">
        <v>68</v>
      </c>
      <c s="73" t="s">
        <v>69</v>
      </c>
      <c s="41" t="e">
        <f>'кол сервис'!D45+индустр!D45+алакол!D45+капал!D45+'саркан полит'!D45+токжайл!D45+бастобе!D45+текели!D45+'жаркент мног'!D45+строит!D45+аксу!D45+'коксу пол'!#REF!+'жаркен пед'!D45+толитех!D45+агротех!D45+муз!D45+'саркан мног'!D45+' коксу схт'!D45+'мед '!D45+спорт!D45</f>
        <v>#REF!</v>
      </c>
      <c s="41" t="e">
        <f>'кол сервис'!E45+индустр!E45+алакол!E45+капал!E45+'саркан полит'!E45+токжайл!E45+бастобе!E45+текели!E45+'жаркент мног'!E45+строит!E45+аксу!E45+'коксу пол'!#REF!+'жаркен пед'!E45+толитех!E45+агротех!E45+муз!E45+'саркан мног'!E45+' коксу схт'!E45+'мед '!E45+спорт!E45</f>
        <v>#REF!</v>
      </c>
      <c s="41" t="e">
        <f>'кол сервис'!F45+индустр!F45+алакол!F45+капал!F45+'саркан полит'!F45+токжайл!F45+бастобе!F45+текели!F45+'жаркент мног'!F45+строит!F45+аксу!F45+'коксу пол'!#REF!+'жаркен пед'!F45+толитех!F45+агротех!F45+муз!F45+'саркан мног'!F45+' коксу схт'!F45+'мед '!F45+спорт!F45</f>
        <v>#REF!</v>
      </c>
      <c s="41" t="e">
        <f>'кол сервис'!G45+индустр!G45+алакол!G45+капал!G45+'саркан полит'!G45+токжайл!G45+бастобе!G45+текели!G45+'жаркент мног'!G45+строит!G45+аксу!G45+'коксу пол'!#REF!+'жаркен пед'!G45+толитех!G45+агротех!G45+муз!G45+'саркан мног'!G45+' коксу схт'!G45+'мед '!G45+спорт!G45</f>
        <v>#REF!</v>
      </c>
      <c s="41" t="e">
        <f>'кол сервис'!H45+индустр!H45+алакол!H45+капал!H45+'саркан полит'!H45+токжайл!H45+бастобе!H45+текели!H45+'жаркент мног'!H45+строит!H45+аксу!H45+'коксу пол'!#REF!+'жаркен пед'!H45+толитех!H45+агротех!H45+муз!H45+'саркан мног'!H45+' коксу схт'!H45+'мед '!H45+спорт!H45</f>
        <v>#REF!</v>
      </c>
      <c s="41" t="e">
        <f>'кол сервис'!I45+индустр!I45+алакол!I45+капал!I45+'саркан полит'!I45+токжайл!I45+бастобе!I45+текели!I45+'жаркент мног'!I45+строит!I45+аксу!I45+'коксу пол'!#REF!+'жаркен пед'!I45+толитех!I45+агротех!I45+муз!I45+'саркан мног'!I45+' коксу схт'!I45+'мед '!I45+спорт!I45</f>
        <v>#REF!</v>
      </c>
      <c s="41" t="e">
        <f>'кол сервис'!J45+индустр!J45+алакол!J45+капал!J45+'саркан полит'!J45+токжайл!J45+бастобе!J45+текели!J45+'жаркент мног'!J45+строит!J45+аксу!J45+'коксу пол'!#REF!+'жаркен пед'!J45+толитех!J45+агротех!J45+муз!J45+'саркан мног'!J45+' коксу схт'!J45+'мед '!J45+спорт!J45</f>
        <v>#REF!</v>
      </c>
      <c s="41" t="e">
        <f>'кол сервис'!K45+индустр!K45+алакол!K45+капал!K45+'саркан полит'!K45+токжайл!K45+бастобе!K45+текели!K45+'жаркент мног'!K45+строит!K45+аксу!K45+'коксу пол'!#REF!+'жаркен пед'!K45+толитех!K45+агротех!K45+муз!K45+'саркан мног'!K45+' коксу схт'!K45+'мед '!K45+спорт!K45</f>
        <v>#REF!</v>
      </c>
      <c s="41" t="e">
        <f>'кол сервис'!L45+индустр!L45+алакол!L45+капал!L45+'саркан полит'!L45+токжайл!L45+бастобе!L45+текели!L45+'жаркент мног'!L45+строит!L45+аксу!L45+'коксу пол'!#REF!+'жаркен пед'!L45+толитех!L45+агротех!L45+муз!L45+'саркан мног'!L45+' коксу схт'!L45+'мед '!L45+спорт!L45</f>
        <v>#REF!</v>
      </c>
      <c s="41" t="e">
        <f>'кол сервис'!M45+индустр!M45+алакол!M45+капал!M45+'саркан полит'!M45+токжайл!M45+бастобе!M45+текели!M45+'жаркент мног'!M45+строит!M45+аксу!M45+'коксу пол'!#REF!+'жаркен пед'!M45+толитех!M45+агротех!M45+муз!M45+'саркан мног'!M45+' коксу схт'!M45+'мед '!M45+спорт!M45</f>
        <v>#REF!</v>
      </c>
      <c s="41" t="e">
        <f>'кол сервис'!N45+индустр!N45+алакол!N45+капал!N45+'саркан полит'!N45+токжайл!N45+бастобе!N45+текели!N45+'жаркент мног'!N45+строит!N45+аксу!N45+'коксу пол'!#REF!+'жаркен пед'!N45+толитех!N45+агротех!N45+муз!N45+'саркан мног'!N45+' коксу схт'!N45+'мед '!N45+спорт!N45</f>
        <v>#REF!</v>
      </c>
      <c s="41" t="e">
        <f>'кол сервис'!O45+индустр!O45+алакол!O45+капал!O45+'саркан полит'!O45+токжайл!O45+бастобе!O45+текели!O45+'жаркент мног'!O45+строит!O45+аксу!O45+'коксу пол'!#REF!+'жаркен пед'!O45+толитех!O45+агротех!O45+муз!O45+'саркан мног'!O45+' коксу схт'!O45+'мед '!O45+спорт!O45</f>
        <v>#REF!</v>
      </c>
      <c s="41" t="e">
        <f>'кол сервис'!P45+индустр!P45+алакол!P45+капал!P45+'саркан полит'!P45+токжайл!P45+бастобе!P45+текели!P45+'жаркент мног'!P45+строит!P45+аксу!P45+'коксу пол'!#REF!+'жаркен пед'!P45+толитех!P45+агротех!P45+муз!P45+'саркан мног'!P45+' коксу схт'!P45+'мед '!P45+спорт!P45</f>
        <v>#REF!</v>
      </c>
      <c s="41" t="e">
        <f>'кол сервис'!Q45+индустр!Q45+алакол!Q45+капал!Q45+'саркан полит'!Q45+токжайл!Q45+бастобе!Q45+текели!Q45+'жаркент мног'!Q45+строит!Q45+аксу!Q45+'коксу пол'!#REF!+'жаркен пед'!Q45+толитех!Q45+агротех!Q45+муз!Q45+'саркан мног'!Q45+' коксу схт'!Q45+'мед '!Q45+спорт!Q45</f>
        <v>#REF!</v>
      </c>
      <c s="41" t="e">
        <f>'кол сервис'!R45+индустр!R45+алакол!R45+капал!R45+'саркан полит'!R45+токжайл!R45+бастобе!R45+текели!R45+'жаркент мног'!R45+строит!R45+аксу!R45+'коксу пол'!#REF!+'жаркен пед'!R45+толитех!R45+агротех!R45+муз!R45+'саркан мног'!R45+' коксу схт'!R45+'мед '!R45+спорт!R45</f>
        <v>#REF!</v>
      </c>
      <c s="8" t="e">
        <f t="shared" si="1"/>
        <v>#REF!</v>
      </c>
      <c s="8" t="e">
        <f t="shared" si="1"/>
        <v>#REF!</v>
      </c>
      <c s="184"/>
    </row>
    <row r="46" spans="1:21" ht="15">
      <c r="A46" s="5">
        <v>38</v>
      </c>
      <c s="73" t="s">
        <v>70</v>
      </c>
      <c s="73" t="s">
        <v>71</v>
      </c>
      <c s="41" t="e">
        <f>'кол сервис'!D46+индустр!D46+алакол!D46+капал!D46+'саркан полит'!D46+токжайл!D46+бастобе!D46+текели!D46+'жаркент мног'!D46+строит!D46+аксу!D46+'коксу пол'!#REF!+'жаркен пед'!D46+толитех!D46+агротех!D46+муз!D46+'саркан мног'!D46+' коксу схт'!D46+'мед '!D46+спорт!D46</f>
        <v>#REF!</v>
      </c>
      <c s="41" t="e">
        <f>'кол сервис'!E46+индустр!E46+алакол!E46+капал!E46+'саркан полит'!E46+токжайл!E46+бастобе!E46+текели!E46+'жаркент мног'!E46+строит!E46+аксу!E46+'коксу пол'!#REF!+'жаркен пед'!E46+толитех!E46+агротех!E46+муз!E46+'саркан мног'!E46+' коксу схт'!E46+'мед '!E46+спорт!E46</f>
        <v>#REF!</v>
      </c>
      <c s="41" t="e">
        <f>'кол сервис'!F46+индустр!F46+алакол!F46+капал!F46+'саркан полит'!F46+токжайл!F46+бастобе!F46+текели!F46+'жаркент мног'!F46+строит!F46+аксу!F46+'коксу пол'!#REF!+'жаркен пед'!F46+толитех!F46+агротех!F46+муз!F46+'саркан мног'!F46+' коксу схт'!F46+'мед '!F46+спорт!F46</f>
        <v>#REF!</v>
      </c>
      <c s="41" t="e">
        <f>'кол сервис'!G46+индустр!G46+алакол!G46+капал!G46+'саркан полит'!G46+токжайл!G46+бастобе!G46+текели!G46+'жаркент мног'!G46+строит!G46+аксу!G46+'коксу пол'!#REF!+'жаркен пед'!G46+толитех!G46+агротех!G46+муз!G46+'саркан мног'!G46+' коксу схт'!G46+'мед '!G46+спорт!G46</f>
        <v>#REF!</v>
      </c>
      <c s="41" t="e">
        <f>'кол сервис'!H46+индустр!H46+алакол!H46+капал!H46+'саркан полит'!H46+токжайл!H46+бастобе!H46+текели!H46+'жаркент мног'!H46+строит!H46+аксу!H46+'коксу пол'!#REF!+'жаркен пед'!H46+толитех!H46+агротех!H46+муз!H46+'саркан мног'!H46+' коксу схт'!H46+'мед '!H46+спорт!H46</f>
        <v>#REF!</v>
      </c>
      <c s="41" t="e">
        <f>'кол сервис'!I46+индустр!I46+алакол!I46+капал!I46+'саркан полит'!I46+токжайл!I46+бастобе!I46+текели!I46+'жаркент мног'!I46+строит!I46+аксу!I46+'коксу пол'!#REF!+'жаркен пед'!I46+толитех!I46+агротех!I46+муз!I46+'саркан мног'!I46+' коксу схт'!I46+'мед '!I46+спорт!I46</f>
        <v>#REF!</v>
      </c>
      <c s="41" t="e">
        <f>'кол сервис'!J46+индустр!J46+алакол!J46+капал!J46+'саркан полит'!J46+токжайл!J46+бастобе!J46+текели!J46+'жаркент мног'!J46+строит!J46+аксу!J46+'коксу пол'!#REF!+'жаркен пед'!J46+толитех!J46+агротех!J46+муз!J46+'саркан мног'!J46+' коксу схт'!J46+'мед '!J46+спорт!J46</f>
        <v>#REF!</v>
      </c>
      <c s="41" t="e">
        <f>'кол сервис'!K46+индустр!K46+алакол!K46+капал!K46+'саркан полит'!K46+токжайл!K46+бастобе!K46+текели!K46+'жаркент мног'!K46+строит!K46+аксу!K46+'коксу пол'!#REF!+'жаркен пед'!K46+толитех!K46+агротех!K46+муз!K46+'саркан мног'!K46+' коксу схт'!K46+'мед '!K46+спорт!K46</f>
        <v>#REF!</v>
      </c>
      <c s="41" t="e">
        <f>'кол сервис'!L46+индустр!L46+алакол!L46+капал!L46+'саркан полит'!L46+токжайл!L46+бастобе!L46+текели!L46+'жаркент мног'!L46+строит!L46+аксу!L46+'коксу пол'!#REF!+'жаркен пед'!L46+толитех!L46+агротех!L46+муз!L46+'саркан мног'!L46+' коксу схт'!L46+'мед '!L46+спорт!L46</f>
        <v>#REF!</v>
      </c>
      <c s="41" t="e">
        <f>'кол сервис'!M46+индустр!M46+алакол!M46+капал!M46+'саркан полит'!M46+токжайл!M46+бастобе!M46+текели!M46+'жаркент мног'!M46+строит!M46+аксу!M46+'коксу пол'!#REF!+'жаркен пед'!M46+толитех!M46+агротех!M46+муз!M46+'саркан мног'!M46+' коксу схт'!M46+'мед '!M46+спорт!M46</f>
        <v>#REF!</v>
      </c>
      <c s="41" t="e">
        <f>'кол сервис'!N46+индустр!N46+алакол!N46+капал!N46+'саркан полит'!N46+токжайл!N46+бастобе!N46+текели!N46+'жаркент мног'!N46+строит!N46+аксу!N46+'коксу пол'!#REF!+'жаркен пед'!N46+толитех!N46+агротех!N46+муз!N46+'саркан мног'!N46+' коксу схт'!N46+'мед '!N46+спорт!N46</f>
        <v>#REF!</v>
      </c>
      <c s="41" t="e">
        <f>'кол сервис'!O46+индустр!O46+алакол!O46+капал!O46+'саркан полит'!O46+токжайл!O46+бастобе!O46+текели!O46+'жаркент мног'!O46+строит!O46+аксу!O46+'коксу пол'!#REF!+'жаркен пед'!O46+толитех!O46+агротех!O46+муз!O46+'саркан мног'!O46+' коксу схт'!O46+'мед '!O46+спорт!O46</f>
        <v>#REF!</v>
      </c>
      <c s="41" t="e">
        <f>'кол сервис'!P46+индустр!P46+алакол!P46+капал!P46+'саркан полит'!P46+токжайл!P46+бастобе!P46+текели!P46+'жаркент мног'!P46+строит!P46+аксу!P46+'коксу пол'!#REF!+'жаркен пед'!P46+толитех!P46+агротех!P46+муз!P46+'саркан мног'!P46+' коксу схт'!P46+'мед '!P46+спорт!P46</f>
        <v>#REF!</v>
      </c>
      <c s="41" t="e">
        <f>'кол сервис'!Q46+индустр!Q46+алакол!Q46+капал!Q46+'саркан полит'!Q46+токжайл!Q46+бастобе!Q46+текели!Q46+'жаркент мног'!Q46+строит!Q46+аксу!Q46+'коксу пол'!#REF!+'жаркен пед'!Q46+толитех!Q46+агротех!Q46+муз!Q46+'саркан мног'!Q46+' коксу схт'!Q46+'мед '!Q46+спорт!Q46</f>
        <v>#REF!</v>
      </c>
      <c s="41" t="e">
        <f>'кол сервис'!R46+индустр!R46+алакол!R46+капал!R46+'саркан полит'!R46+токжайл!R46+бастобе!R46+текели!R46+'жаркент мног'!R46+строит!R46+аксу!R46+'коксу пол'!#REF!+'жаркен пед'!R46+толитех!R46+агротех!R46+муз!R46+'саркан мног'!R46+' коксу схт'!R46+'мед '!R46+спорт!R46</f>
        <v>#REF!</v>
      </c>
      <c s="8" t="e">
        <f t="shared" si="1"/>
        <v>#REF!</v>
      </c>
      <c s="8" t="e">
        <f t="shared" si="1"/>
        <v>#REF!</v>
      </c>
      <c s="184"/>
    </row>
    <row r="47" spans="1:21" ht="15">
      <c r="A47" s="5">
        <v>39</v>
      </c>
      <c s="73" t="s">
        <v>72</v>
      </c>
      <c s="73" t="s">
        <v>73</v>
      </c>
      <c s="41" t="e">
        <f>'кол сервис'!D47+индустр!D47+алакол!D47+капал!D47+'саркан полит'!D47+токжайл!D47+бастобе!D47+текели!D47+'жаркент мног'!D47+строит!D47+аксу!D47+'коксу пол'!#REF!+'жаркен пед'!D47+толитех!D47+агротех!D47+муз!D47+'саркан мног'!D47+' коксу схт'!D47+'мед '!D47+спорт!D47</f>
        <v>#REF!</v>
      </c>
      <c s="41" t="e">
        <f>'кол сервис'!E47+индустр!E47+алакол!E47+капал!E47+'саркан полит'!E47+токжайл!E47+бастобе!E47+текели!E47+'жаркент мног'!E47+строит!E47+аксу!E47+'коксу пол'!#REF!+'жаркен пед'!E47+толитех!E47+агротех!E47+муз!E47+'саркан мног'!E47+' коксу схт'!E47+'мед '!E47+спорт!E47</f>
        <v>#REF!</v>
      </c>
      <c s="41" t="e">
        <f>'кол сервис'!F47+индустр!F47+алакол!F47+капал!F47+'саркан полит'!F47+токжайл!F47+бастобе!F47+текели!F47+'жаркент мног'!F47+строит!F47+аксу!F47+'коксу пол'!#REF!+'жаркен пед'!F47+толитех!F47+агротех!F47+муз!F47+'саркан мног'!F47+' коксу схт'!F47+'мед '!F47+спорт!F47</f>
        <v>#REF!</v>
      </c>
      <c s="41" t="e">
        <f>'кол сервис'!G47+индустр!G47+алакол!G47+капал!G47+'саркан полит'!G47+токжайл!G47+бастобе!G47+текели!G47+'жаркент мног'!G47+строит!G47+аксу!G47+'коксу пол'!#REF!+'жаркен пед'!G47+толитех!G47+агротех!G47+муз!G47+'саркан мног'!G47+' коксу схт'!G47+'мед '!G47+спорт!G47</f>
        <v>#REF!</v>
      </c>
      <c s="41" t="e">
        <f>'кол сервис'!H47+индустр!H47+алакол!H47+капал!H47+'саркан полит'!H47+токжайл!H47+бастобе!H47+текели!H47+'жаркент мног'!H47+строит!H47+аксу!H47+'коксу пол'!#REF!+'жаркен пед'!H47+толитех!H47+агротех!H47+муз!H47+'саркан мног'!H47+' коксу схт'!H47+'мед '!H47+спорт!H47</f>
        <v>#REF!</v>
      </c>
      <c s="41" t="e">
        <f>'кол сервис'!I47+индустр!I47+алакол!I47+капал!I47+'саркан полит'!I47+токжайл!I47+бастобе!I47+текели!I47+'жаркент мног'!I47+строит!I47+аксу!I47+'коксу пол'!#REF!+'жаркен пед'!I47+толитех!I47+агротех!I47+муз!I47+'саркан мног'!I47+' коксу схт'!I47+'мед '!I47+спорт!I47</f>
        <v>#REF!</v>
      </c>
      <c s="41" t="e">
        <f>'кол сервис'!J47+индустр!J47+алакол!J47+капал!J47+'саркан полит'!J47+токжайл!J47+бастобе!J47+текели!J47+'жаркент мног'!J47+строит!J47+аксу!J47+'коксу пол'!#REF!+'жаркен пед'!J47+толитех!J47+агротех!J47+муз!J47+'саркан мног'!J47+' коксу схт'!J47+'мед '!J47+спорт!J47</f>
        <v>#REF!</v>
      </c>
      <c s="41" t="e">
        <f>'кол сервис'!K47+индустр!K47+алакол!K47+капал!K47+'саркан полит'!K47+токжайл!K47+бастобе!K47+текели!K47+'жаркент мног'!K47+строит!K47+аксу!K47+'коксу пол'!#REF!+'жаркен пед'!K47+толитех!K47+агротех!K47+муз!K47+'саркан мног'!K47+' коксу схт'!K47+'мед '!K47+спорт!K47</f>
        <v>#REF!</v>
      </c>
      <c s="41" t="e">
        <f>'кол сервис'!L47+индустр!L47+алакол!L47+капал!L47+'саркан полит'!L47+токжайл!L47+бастобе!L47+текели!L47+'жаркент мног'!L47+строит!L47+аксу!L47+'коксу пол'!#REF!+'жаркен пед'!L47+толитех!L47+агротех!L47+муз!L47+'саркан мног'!L47+' коксу схт'!L47+'мед '!L47+спорт!L47</f>
        <v>#REF!</v>
      </c>
      <c s="41" t="e">
        <f>'кол сервис'!M47+индустр!M47+алакол!M47+капал!M47+'саркан полит'!M47+токжайл!M47+бастобе!M47+текели!M47+'жаркент мног'!M47+строит!M47+аксу!M47+'коксу пол'!#REF!+'жаркен пед'!M47+толитех!M47+агротех!M47+муз!M47+'саркан мног'!M47+' коксу схт'!M47+'мед '!M47+спорт!M47</f>
        <v>#REF!</v>
      </c>
      <c s="41" t="e">
        <f>'кол сервис'!N47+индустр!N47+алакол!N47+капал!N47+'саркан полит'!N47+токжайл!N47+бастобе!N47+текели!N47+'жаркент мног'!N47+строит!N47+аксу!N47+'коксу пол'!#REF!+'жаркен пед'!N47+толитех!N47+агротех!N47+муз!N47+'саркан мног'!N47+' коксу схт'!N47+'мед '!N47+спорт!N47</f>
        <v>#REF!</v>
      </c>
      <c s="41" t="e">
        <f>'кол сервис'!O47+индустр!O47+алакол!O47+капал!O47+'саркан полит'!O47+токжайл!O47+бастобе!O47+текели!O47+'жаркент мног'!O47+строит!O47+аксу!O47+'коксу пол'!#REF!+'жаркен пед'!O47+толитех!O47+агротех!O47+муз!O47+'саркан мног'!O47+' коксу схт'!O47+'мед '!O47+спорт!O47</f>
        <v>#REF!</v>
      </c>
      <c s="41" t="e">
        <f>'кол сервис'!P47+индустр!P47+алакол!P47+капал!P47+'саркан полит'!P47+токжайл!P47+бастобе!P47+текели!P47+'жаркент мног'!P47+строит!P47+аксу!P47+'коксу пол'!#REF!+'жаркен пед'!P47+толитех!P47+агротех!P47+муз!P47+'саркан мног'!P47+' коксу схт'!P47+'мед '!P47+спорт!P47</f>
        <v>#REF!</v>
      </c>
      <c s="41" t="e">
        <f>'кол сервис'!Q47+индустр!Q47+алакол!Q47+капал!Q47+'саркан полит'!Q47+токжайл!Q47+бастобе!Q47+текели!Q47+'жаркент мног'!Q47+строит!Q47+аксу!Q47+'коксу пол'!#REF!+'жаркен пед'!Q47+толитех!Q47+агротех!Q47+муз!Q47+'саркан мног'!Q47+' коксу схт'!Q47+'мед '!Q47+спорт!Q47</f>
        <v>#REF!</v>
      </c>
      <c s="41" t="e">
        <f>'кол сервис'!R47+индустр!R47+алакол!R47+капал!R47+'саркан полит'!R47+токжайл!R47+бастобе!R47+текели!R47+'жаркент мног'!R47+строит!R47+аксу!R47+'коксу пол'!#REF!+'жаркен пед'!R47+толитех!R47+агротех!R47+муз!R47+'саркан мног'!R47+' коксу схт'!R47+'мед '!R47+спорт!R47</f>
        <v>#REF!</v>
      </c>
      <c s="8" t="e">
        <f t="shared" si="1"/>
        <v>#REF!</v>
      </c>
      <c s="8" t="e">
        <f t="shared" si="1"/>
        <v>#REF!</v>
      </c>
      <c s="184"/>
    </row>
    <row r="48" spans="1:21" ht="15">
      <c r="A48" s="5">
        <v>40</v>
      </c>
      <c s="6">
        <v>2120100</v>
      </c>
      <c s="7" t="s">
        <v>74</v>
      </c>
      <c s="41" t="e">
        <f>'кол сервис'!D48+индустр!D48+алакол!D48+капал!D48+'саркан полит'!D48+токжайл!D48+бастобе!D48+текели!D48+'жаркент мног'!D48+строит!D48+аксу!D48+'коксу пол'!#REF!+'жаркен пед'!D48+толитех!D48+агротех!D48+муз!D48+'саркан мног'!D48+' коксу схт'!D48+'мед '!D48+спорт!D48</f>
        <v>#REF!</v>
      </c>
      <c s="41" t="e">
        <f>'кол сервис'!E48+индустр!E48+алакол!E48+капал!E48+'саркан полит'!E48+токжайл!E48+бастобе!E48+текели!E48+'жаркент мног'!E48+строит!E48+аксу!E48+'коксу пол'!#REF!+'жаркен пед'!E48+толитех!E48+агротех!E48+муз!E48+'саркан мног'!E48+' коксу схт'!E48+'мед '!E48+спорт!E48</f>
        <v>#REF!</v>
      </c>
      <c s="41" t="e">
        <f>'кол сервис'!F48+индустр!F48+алакол!F48+капал!F48+'саркан полит'!F48+токжайл!F48+бастобе!F48+текели!F48+'жаркент мног'!F48+строит!F48+аксу!F48+'коксу пол'!#REF!+'жаркен пед'!F48+толитех!F48+агротех!F48+муз!F48+'саркан мног'!F48+' коксу схт'!F48+'мед '!F48+спорт!F48</f>
        <v>#REF!</v>
      </c>
      <c s="41" t="e">
        <f>'кол сервис'!G48+индустр!G48+алакол!G48+капал!G48+'саркан полит'!G48+токжайл!G48+бастобе!G48+текели!G48+'жаркент мног'!G48+строит!G48+аксу!G48+'коксу пол'!#REF!+'жаркен пед'!G48+толитех!G48+агротех!G48+муз!G48+'саркан мног'!G48+' коксу схт'!G48+'мед '!G48+спорт!G48</f>
        <v>#REF!</v>
      </c>
      <c s="41" t="e">
        <f>'кол сервис'!H48+индустр!H48+алакол!H48+капал!H48+'саркан полит'!H48+токжайл!H48+бастобе!H48+текели!H48+'жаркент мног'!H48+строит!H48+аксу!H48+'коксу пол'!#REF!+'жаркен пед'!H48+толитех!H48+агротех!H48+муз!H48+'саркан мног'!H48+' коксу схт'!H48+'мед '!H48+спорт!H48</f>
        <v>#REF!</v>
      </c>
      <c s="41" t="e">
        <f>'кол сервис'!I48+индустр!I48+алакол!I48+капал!I48+'саркан полит'!I48+токжайл!I48+бастобе!I48+текели!I48+'жаркент мног'!I48+строит!I48+аксу!I48+'коксу пол'!#REF!+'жаркен пед'!I48+толитех!I48+агротех!I48+муз!I48+'саркан мног'!I48+' коксу схт'!I48+'мед '!I48+спорт!I48</f>
        <v>#REF!</v>
      </c>
      <c s="41" t="e">
        <f>'кол сервис'!J48+индустр!J48+алакол!J48+капал!J48+'саркан полит'!J48+токжайл!J48+бастобе!J48+текели!J48+'жаркент мног'!J48+строит!J48+аксу!J48+'коксу пол'!#REF!+'жаркен пед'!J48+толитех!J48+агротех!J48+муз!J48+'саркан мног'!J48+' коксу схт'!J48+'мед '!J48+спорт!J48</f>
        <v>#REF!</v>
      </c>
      <c s="41" t="e">
        <f>'кол сервис'!K48+индустр!K48+алакол!K48+капал!K48+'саркан полит'!K48+токжайл!K48+бастобе!K48+текели!K48+'жаркент мног'!K48+строит!K48+аксу!K48+'коксу пол'!#REF!+'жаркен пед'!K48+толитех!K48+агротех!K48+муз!K48+'саркан мног'!K48+' коксу схт'!K48+'мед '!K48+спорт!K48</f>
        <v>#REF!</v>
      </c>
      <c s="41" t="e">
        <f>'кол сервис'!L48+индустр!L48+алакол!L48+капал!L48+'саркан полит'!L48+токжайл!L48+бастобе!L48+текели!L48+'жаркент мног'!L48+строит!L48+аксу!L48+'коксу пол'!#REF!+'жаркен пед'!L48+толитех!L48+агротех!L48+муз!L48+'саркан мног'!L48+' коксу схт'!L48+'мед '!L48+спорт!L48</f>
        <v>#REF!</v>
      </c>
      <c s="41" t="e">
        <f>'кол сервис'!M48+индустр!M48+алакол!M48+капал!M48+'саркан полит'!M48+токжайл!M48+бастобе!M48+текели!M48+'жаркент мног'!M48+строит!M48+аксу!M48+'коксу пол'!#REF!+'жаркен пед'!M48+толитех!M48+агротех!M48+муз!M48+'саркан мног'!M48+' коксу схт'!M48+'мед '!M48+спорт!M48</f>
        <v>#REF!</v>
      </c>
      <c s="41" t="e">
        <f>'кол сервис'!N48+индустр!N48+алакол!N48+капал!N48+'саркан полит'!N48+токжайл!N48+бастобе!N48+текели!N48+'жаркент мног'!N48+строит!N48+аксу!N48+'коксу пол'!#REF!+'жаркен пед'!N48+толитех!N48+агротех!N48+муз!N48+'саркан мног'!N48+' коксу схт'!N48+'мед '!N48+спорт!N48</f>
        <v>#REF!</v>
      </c>
      <c s="41" t="e">
        <f>'кол сервис'!O48+индустр!O48+алакол!O48+капал!O48+'саркан полит'!O48+токжайл!O48+бастобе!O48+текели!O48+'жаркент мног'!O48+строит!O48+аксу!O48+'коксу пол'!#REF!+'жаркен пед'!O48+толитех!O48+агротех!O48+муз!O48+'саркан мног'!O48+' коксу схт'!O48+'мед '!O48+спорт!O48</f>
        <v>#REF!</v>
      </c>
      <c s="41" t="e">
        <f>'кол сервис'!P48+индустр!P48+алакол!P48+капал!P48+'саркан полит'!P48+токжайл!P48+бастобе!P48+текели!P48+'жаркент мног'!P48+строит!P48+аксу!P48+'коксу пол'!#REF!+'жаркен пед'!P48+толитех!P48+агротех!P48+муз!P48+'саркан мног'!P48+' коксу схт'!P48+'мед '!P48+спорт!P48</f>
        <v>#REF!</v>
      </c>
      <c s="41" t="e">
        <f>'кол сервис'!Q48+индустр!Q48+алакол!Q48+капал!Q48+'саркан полит'!Q48+токжайл!Q48+бастобе!Q48+текели!Q48+'жаркент мног'!Q48+строит!Q48+аксу!Q48+'коксу пол'!#REF!+'жаркен пед'!Q48+толитех!Q48+агротех!Q48+муз!Q48+'саркан мног'!Q48+' коксу схт'!Q48+'мед '!Q48+спорт!Q48</f>
        <v>#REF!</v>
      </c>
      <c s="41" t="e">
        <f>'кол сервис'!R48+индустр!R48+алакол!R48+капал!R48+'саркан полит'!R48+токжайл!R48+бастобе!R48+текели!R48+'жаркент мног'!R48+строит!R48+аксу!R48+'коксу пол'!#REF!+'жаркен пед'!R48+толитех!R48+агротех!R48+муз!R48+'саркан мног'!R48+' коксу схт'!R48+'мед '!R48+спорт!R48</f>
        <v>#REF!</v>
      </c>
      <c s="8" t="e">
        <f t="shared" si="1"/>
        <v>#REF!</v>
      </c>
      <c s="8" t="e">
        <f t="shared" si="1"/>
        <v>#REF!</v>
      </c>
      <c s="184"/>
    </row>
    <row r="49" spans="1:21" ht="15">
      <c r="A49" s="5">
        <v>41</v>
      </c>
      <c s="73" t="s">
        <v>75</v>
      </c>
      <c s="73" t="s">
        <v>76</v>
      </c>
      <c s="41" t="e">
        <f>'кол сервис'!D49+индустр!D49+алакол!D49+капал!D49+'саркан полит'!D49+токжайл!D49+бастобе!D49+текели!D49+'жаркент мног'!D49+строит!D49+аксу!D49+'коксу пол'!#REF!+'жаркен пед'!D49+толитех!D49+агротех!D49+муз!D49+'саркан мног'!D49+' коксу схт'!D49+'мед '!D49+спорт!D49</f>
        <v>#REF!</v>
      </c>
      <c s="41" t="e">
        <f>'кол сервис'!E49+индустр!E49+алакол!E49+капал!E49+'саркан полит'!E49+токжайл!E49+бастобе!E49+текели!E49+'жаркент мног'!E49+строит!E49+аксу!E49+'коксу пол'!#REF!+'жаркен пед'!E49+толитех!E49+агротех!E49+муз!E49+'саркан мног'!E49+' коксу схт'!E49+'мед '!E49+спорт!E49</f>
        <v>#REF!</v>
      </c>
      <c s="41" t="e">
        <f>'кол сервис'!F49+индустр!F49+алакол!F49+капал!F49+'саркан полит'!F49+токжайл!F49+бастобе!F49+текели!F49+'жаркент мног'!F49+строит!F49+аксу!F49+'коксу пол'!#REF!+'жаркен пед'!F49+толитех!F49+агротех!F49+муз!F49+'саркан мног'!F49+' коксу схт'!F49+'мед '!F49+спорт!F49</f>
        <v>#REF!</v>
      </c>
      <c s="41" t="e">
        <f>'кол сервис'!G49+индустр!G49+алакол!G49+капал!G49+'саркан полит'!G49+токжайл!G49+бастобе!G49+текели!G49+'жаркент мног'!G49+строит!G49+аксу!G49+'коксу пол'!#REF!+'жаркен пед'!G49+толитех!G49+агротех!G49+муз!G49+'саркан мног'!G49+' коксу схт'!G49+'мед '!G49+спорт!G49</f>
        <v>#REF!</v>
      </c>
      <c s="41" t="e">
        <f>'кол сервис'!H49+индустр!H49+алакол!H49+капал!H49+'саркан полит'!H49+токжайл!H49+бастобе!H49+текели!H49+'жаркент мног'!H49+строит!H49+аксу!H49+'коксу пол'!#REF!+'жаркен пед'!H49+толитех!H49+агротех!H49+муз!H49+'саркан мног'!H49+' коксу схт'!H49+'мед '!H49+спорт!H49</f>
        <v>#REF!</v>
      </c>
      <c s="41" t="e">
        <f>'кол сервис'!I49+индустр!I49+алакол!I49+капал!I49+'саркан полит'!I49+токжайл!I49+бастобе!I49+текели!I49+'жаркент мног'!I49+строит!I49+аксу!I49+'коксу пол'!#REF!+'жаркен пед'!I49+толитех!I49+агротех!I49+муз!I49+'саркан мног'!I49+' коксу схт'!I49+'мед '!I49+спорт!I49</f>
        <v>#REF!</v>
      </c>
      <c s="41" t="e">
        <f>'кол сервис'!J49+индустр!J49+алакол!J49+капал!J49+'саркан полит'!J49+токжайл!J49+бастобе!J49+текели!J49+'жаркент мног'!J49+строит!J49+аксу!J49+'коксу пол'!#REF!+'жаркен пед'!J49+толитех!J49+агротех!J49+муз!J49+'саркан мног'!J49+' коксу схт'!J49+'мед '!J49+спорт!J49</f>
        <v>#REF!</v>
      </c>
      <c s="41" t="e">
        <f>'кол сервис'!K49+индустр!K49+алакол!K49+капал!K49+'саркан полит'!K49+токжайл!K49+бастобе!K49+текели!K49+'жаркент мног'!K49+строит!K49+аксу!K49+'коксу пол'!#REF!+'жаркен пед'!K49+толитех!K49+агротех!K49+муз!K49+'саркан мног'!K49+' коксу схт'!K49+'мед '!K49+спорт!K49</f>
        <v>#REF!</v>
      </c>
      <c s="41" t="e">
        <f>'кол сервис'!L49+индустр!L49+алакол!L49+капал!L49+'саркан полит'!L49+токжайл!L49+бастобе!L49+текели!L49+'жаркент мног'!L49+строит!L49+аксу!L49+'коксу пол'!#REF!+'жаркен пед'!L49+толитех!L49+агротех!L49+муз!L49+'саркан мног'!L49+' коксу схт'!L49+'мед '!L49+спорт!L49</f>
        <v>#REF!</v>
      </c>
      <c s="41" t="e">
        <f>'кол сервис'!M49+индустр!M49+алакол!M49+капал!M49+'саркан полит'!M49+токжайл!M49+бастобе!M49+текели!M49+'жаркент мног'!M49+строит!M49+аксу!M49+'коксу пол'!#REF!+'жаркен пед'!M49+толитех!M49+агротех!M49+муз!M49+'саркан мног'!M49+' коксу схт'!M49+'мед '!M49+спорт!M49</f>
        <v>#REF!</v>
      </c>
      <c s="41" t="e">
        <f>'кол сервис'!N49+индустр!N49+алакол!N49+капал!N49+'саркан полит'!N49+токжайл!N49+бастобе!N49+текели!N49+'жаркент мног'!N49+строит!N49+аксу!N49+'коксу пол'!#REF!+'жаркен пед'!N49+толитех!N49+агротех!N49+муз!N49+'саркан мног'!N49+' коксу схт'!N49+'мед '!N49+спорт!N49</f>
        <v>#REF!</v>
      </c>
      <c s="41" t="e">
        <f>'кол сервис'!O49+индустр!O49+алакол!O49+капал!O49+'саркан полит'!O49+токжайл!O49+бастобе!O49+текели!O49+'жаркент мног'!O49+строит!O49+аксу!O49+'коксу пол'!#REF!+'жаркен пед'!O49+толитех!O49+агротех!O49+муз!O49+'саркан мног'!O49+' коксу схт'!O49+'мед '!O49+спорт!O49</f>
        <v>#REF!</v>
      </c>
      <c s="41" t="e">
        <f>'кол сервис'!P49+индустр!P49+алакол!P49+капал!P49+'саркан полит'!P49+токжайл!P49+бастобе!P49+текели!P49+'жаркент мног'!P49+строит!P49+аксу!P49+'коксу пол'!#REF!+'жаркен пед'!P49+толитех!P49+агротех!P49+муз!P49+'саркан мног'!P49+' коксу схт'!P49+'мед '!P49+спорт!P49</f>
        <v>#REF!</v>
      </c>
      <c s="41" t="e">
        <f>'кол сервис'!Q49+индустр!Q49+алакол!Q49+капал!Q49+'саркан полит'!Q49+токжайл!Q49+бастобе!Q49+текели!Q49+'жаркент мног'!Q49+строит!Q49+аксу!Q49+'коксу пол'!#REF!+'жаркен пед'!Q49+толитех!Q49+агротех!Q49+муз!Q49+'саркан мног'!Q49+' коксу схт'!Q49+'мед '!Q49+спорт!Q49</f>
        <v>#REF!</v>
      </c>
      <c s="41" t="e">
        <f>'кол сервис'!R49+индустр!R49+алакол!R49+капал!R49+'саркан полит'!R49+токжайл!R49+бастобе!R49+текели!R49+'жаркент мног'!R49+строит!R49+аксу!R49+'коксу пол'!#REF!+'жаркен пед'!R49+толитех!R49+агротех!R49+муз!R49+'саркан мног'!R49+' коксу схт'!R49+'мед '!R49+спорт!R49</f>
        <v>#REF!</v>
      </c>
      <c s="8" t="e">
        <f t="shared" si="1"/>
        <v>#REF!</v>
      </c>
      <c s="8" t="e">
        <f t="shared" si="1"/>
        <v>#REF!</v>
      </c>
      <c s="184"/>
    </row>
    <row r="50" spans="1:21" ht="15">
      <c r="A50" s="5">
        <v>42</v>
      </c>
      <c s="73" t="s">
        <v>77</v>
      </c>
      <c s="73" t="s">
        <v>78</v>
      </c>
      <c s="41" t="e">
        <f>'кол сервис'!D50+индустр!D50+алакол!D50+капал!D50+'саркан полит'!D50+токжайл!D50+бастобе!D50+текели!D50+'жаркент мног'!D50+строит!D50+аксу!D50+'коксу пол'!#REF!+'жаркен пед'!D50+толитех!D50+агротех!D50+муз!D50+'саркан мног'!D50+' коксу схт'!D50+'мед '!D50+спорт!D50</f>
        <v>#REF!</v>
      </c>
      <c s="41" t="e">
        <f>'кол сервис'!E50+индустр!E50+алакол!E50+капал!E50+'саркан полит'!E50+токжайл!E50+бастобе!E50+текели!E50+'жаркент мног'!E50+строит!E50+аксу!E50+'коксу пол'!#REF!+'жаркен пед'!E50+толитех!E50+агротех!E50+муз!E50+'саркан мног'!E50+' коксу схт'!E50+'мед '!E50+спорт!E50</f>
        <v>#REF!</v>
      </c>
      <c s="41" t="e">
        <f>'кол сервис'!F50+индустр!F50+алакол!F50+капал!F50+'саркан полит'!F50+токжайл!F50+бастобе!F50+текели!F50+'жаркент мног'!F50+строит!F50+аксу!F50+'коксу пол'!#REF!+'жаркен пед'!F50+толитех!F50+агротех!F50+муз!F50+'саркан мног'!F50+' коксу схт'!F50+'мед '!F50+спорт!F50</f>
        <v>#REF!</v>
      </c>
      <c s="41" t="e">
        <f>'кол сервис'!G50+индустр!G50+алакол!G50+капал!G50+'саркан полит'!G50+токжайл!G50+бастобе!G50+текели!G50+'жаркент мног'!G50+строит!G50+аксу!G50+'коксу пол'!#REF!+'жаркен пед'!G50+толитех!G50+агротех!G50+муз!G50+'саркан мног'!G50+' коксу схт'!G50+'мед '!G50+спорт!G50</f>
        <v>#REF!</v>
      </c>
      <c s="41" t="e">
        <f>'кол сервис'!H50+индустр!H50+алакол!H50+капал!H50+'саркан полит'!H50+токжайл!H50+бастобе!H50+текели!H50+'жаркент мног'!H50+строит!H50+аксу!H50+'коксу пол'!#REF!+'жаркен пед'!H50+толитех!H50+агротех!H50+муз!H50+'саркан мног'!H50+' коксу схт'!H50+'мед '!H50+спорт!H50</f>
        <v>#REF!</v>
      </c>
      <c s="41" t="e">
        <f>'кол сервис'!I50+индустр!I50+алакол!I50+капал!I50+'саркан полит'!I50+токжайл!I50+бастобе!I50+текели!I50+'жаркент мног'!I50+строит!I50+аксу!I50+'коксу пол'!#REF!+'жаркен пед'!I50+толитех!I50+агротех!I50+муз!I50+'саркан мног'!I50+' коксу схт'!I50+'мед '!I50+спорт!I50</f>
        <v>#REF!</v>
      </c>
      <c s="41" t="e">
        <f>'кол сервис'!J50+индустр!J50+алакол!J50+капал!J50+'саркан полит'!J50+токжайл!J50+бастобе!J50+текели!J50+'жаркент мног'!J50+строит!J50+аксу!J50+'коксу пол'!#REF!+'жаркен пед'!J50+толитех!J50+агротех!J50+муз!J50+'саркан мног'!J50+' коксу схт'!J50+'мед '!J50+спорт!J50</f>
        <v>#REF!</v>
      </c>
      <c s="41" t="e">
        <f>'кол сервис'!K50+индустр!K50+алакол!K50+капал!K50+'саркан полит'!K50+токжайл!K50+бастобе!K50+текели!K50+'жаркент мног'!K50+строит!K50+аксу!K50+'коксу пол'!#REF!+'жаркен пед'!K50+толитех!K50+агротех!K50+муз!K50+'саркан мног'!K50+' коксу схт'!K50+'мед '!K50+спорт!K50</f>
        <v>#REF!</v>
      </c>
      <c s="41" t="e">
        <f>'кол сервис'!L50+индустр!L50+алакол!L50+капал!L50+'саркан полит'!L50+токжайл!L50+бастобе!L50+текели!L50+'жаркент мног'!L50+строит!L50+аксу!L50+'коксу пол'!#REF!+'жаркен пед'!L50+толитех!L50+агротех!L50+муз!L50+'саркан мног'!L50+' коксу схт'!L50+'мед '!L50+спорт!L50</f>
        <v>#REF!</v>
      </c>
      <c s="41" t="e">
        <f>'кол сервис'!M50+индустр!M50+алакол!M50+капал!M50+'саркан полит'!M50+токжайл!M50+бастобе!M50+текели!M50+'жаркент мног'!M50+строит!M50+аксу!M50+'коксу пол'!#REF!+'жаркен пед'!M50+толитех!M50+агротех!M50+муз!M50+'саркан мног'!M50+' коксу схт'!M50+'мед '!M50+спорт!M50</f>
        <v>#REF!</v>
      </c>
      <c s="41" t="e">
        <f>'кол сервис'!N50+индустр!N50+алакол!N50+капал!N50+'саркан полит'!N50+токжайл!N50+бастобе!N50+текели!N50+'жаркент мног'!N50+строит!N50+аксу!N50+'коксу пол'!#REF!+'жаркен пед'!N50+толитех!N50+агротех!N50+муз!N50+'саркан мног'!N50+' коксу схт'!N50+'мед '!N50+спорт!N50</f>
        <v>#REF!</v>
      </c>
      <c s="41" t="e">
        <f>'кол сервис'!O50+индустр!O50+алакол!O50+капал!O50+'саркан полит'!O50+токжайл!O50+бастобе!O50+текели!O50+'жаркент мног'!O50+строит!O50+аксу!O50+'коксу пол'!#REF!+'жаркен пед'!O50+толитех!O50+агротех!O50+муз!O50+'саркан мног'!O50+' коксу схт'!O50+'мед '!O50+спорт!O50</f>
        <v>#REF!</v>
      </c>
      <c s="41" t="e">
        <f>'кол сервис'!P50+индустр!P50+алакол!P50+капал!P50+'саркан полит'!P50+токжайл!P50+бастобе!P50+текели!P50+'жаркент мног'!P50+строит!P50+аксу!P50+'коксу пол'!#REF!+'жаркен пед'!P50+толитех!P50+агротех!P50+муз!P50+'саркан мног'!P50+' коксу схт'!P50+'мед '!P50+спорт!P50</f>
        <v>#REF!</v>
      </c>
      <c s="41" t="e">
        <f>'кол сервис'!Q50+индустр!Q50+алакол!Q50+капал!Q50+'саркан полит'!Q50+токжайл!Q50+бастобе!Q50+текели!Q50+'жаркент мног'!Q50+строит!Q50+аксу!Q50+'коксу пол'!#REF!+'жаркен пед'!Q50+толитех!Q50+агротех!Q50+муз!Q50+'саркан мног'!Q50+' коксу схт'!Q50+'мед '!Q50+спорт!Q50</f>
        <v>#REF!</v>
      </c>
      <c s="41" t="e">
        <f>'кол сервис'!R50+индустр!R50+алакол!R50+капал!R50+'саркан полит'!R50+токжайл!R50+бастобе!R50+текели!R50+'жаркент мног'!R50+строит!R50+аксу!R50+'коксу пол'!#REF!+'жаркен пед'!R50+толитех!R50+агротех!R50+муз!R50+'саркан мног'!R50+' коксу схт'!R50+'мед '!R50+спорт!R50</f>
        <v>#REF!</v>
      </c>
      <c s="8" t="e">
        <f t="shared" si="1"/>
        <v>#REF!</v>
      </c>
      <c s="8" t="e">
        <f t="shared" si="1"/>
        <v>#REF!</v>
      </c>
      <c s="184"/>
    </row>
    <row r="51" spans="1:21" ht="15">
      <c r="A51" s="5">
        <v>43</v>
      </c>
      <c s="73" t="s">
        <v>79</v>
      </c>
      <c s="73" t="s">
        <v>80</v>
      </c>
      <c s="41" t="e">
        <f>'кол сервис'!D51+индустр!D51+алакол!D51+капал!D51+'саркан полит'!D51+токжайл!D51+бастобе!D51+текели!D51+'жаркент мног'!D51+строит!D51+аксу!D51+'коксу пол'!#REF!+'жаркен пед'!D51+толитех!D51+агротех!D51+муз!D51+'саркан мног'!D51+' коксу схт'!D51+'мед '!D51+спорт!D51</f>
        <v>#REF!</v>
      </c>
      <c s="41" t="e">
        <f>'кол сервис'!E51+индустр!E51+алакол!E51+капал!E51+'саркан полит'!E51+токжайл!E51+бастобе!E51+текели!E51+'жаркент мног'!E51+строит!E51+аксу!E51+'коксу пол'!#REF!+'жаркен пед'!E51+толитех!E51+агротех!E51+муз!E51+'саркан мног'!E51+' коксу схт'!E51+'мед '!E51+спорт!E51</f>
        <v>#REF!</v>
      </c>
      <c s="41" t="e">
        <f>'кол сервис'!F51+индустр!F51+алакол!F51+капал!F51+'саркан полит'!F51+токжайл!F51+бастобе!F51+текели!F51+'жаркент мног'!F51+строит!F51+аксу!F51+'коксу пол'!#REF!+'жаркен пед'!F51+толитех!F51+агротех!F51+муз!F51+'саркан мног'!F51+' коксу схт'!F51+'мед '!F51+спорт!F51</f>
        <v>#REF!</v>
      </c>
      <c s="41" t="e">
        <f>'кол сервис'!G51+индустр!G51+алакол!G51+капал!G51+'саркан полит'!G51+токжайл!G51+бастобе!G51+текели!G51+'жаркент мног'!G51+строит!G51+аксу!G51+'коксу пол'!#REF!+'жаркен пед'!G51+толитех!G51+агротех!G51+муз!G51+'саркан мног'!G51+' коксу схт'!G51+'мед '!G51+спорт!G51</f>
        <v>#REF!</v>
      </c>
      <c s="41" t="e">
        <f>'кол сервис'!H51+индустр!H51+алакол!H51+капал!H51+'саркан полит'!H51+токжайл!H51+бастобе!H51+текели!H51+'жаркент мног'!H51+строит!H51+аксу!H51+'коксу пол'!#REF!+'жаркен пед'!H51+толитех!H51+агротех!H51+муз!H51+'саркан мног'!H51+' коксу схт'!H51+'мед '!H51+спорт!H51</f>
        <v>#REF!</v>
      </c>
      <c s="41" t="e">
        <f>'кол сервис'!I51+индустр!I51+алакол!I51+капал!I51+'саркан полит'!I51+токжайл!I51+бастобе!I51+текели!I51+'жаркент мног'!I51+строит!I51+аксу!I51+'коксу пол'!#REF!+'жаркен пед'!I51+толитех!I51+агротех!I51+муз!I51+'саркан мног'!I51+' коксу схт'!I51+'мед '!I51+спорт!I51</f>
        <v>#REF!</v>
      </c>
      <c s="41" t="e">
        <f>'кол сервис'!J51+индустр!J51+алакол!J51+капал!J51+'саркан полит'!J51+токжайл!J51+бастобе!J51+текели!J51+'жаркент мног'!J51+строит!J51+аксу!J51+'коксу пол'!#REF!+'жаркен пед'!J51+толитех!J51+агротех!J51+муз!J51+'саркан мног'!J51+' коксу схт'!J51+'мед '!J51+спорт!J51</f>
        <v>#REF!</v>
      </c>
      <c s="41" t="e">
        <f>'кол сервис'!K51+индустр!K51+алакол!K51+капал!K51+'саркан полит'!K51+токжайл!K51+бастобе!K51+текели!K51+'жаркент мног'!K51+строит!K51+аксу!K51+'коксу пол'!#REF!+'жаркен пед'!K51+толитех!K51+агротех!K51+муз!K51+'саркан мног'!K51+' коксу схт'!K51+'мед '!K51+спорт!K51</f>
        <v>#REF!</v>
      </c>
      <c s="41" t="e">
        <f>'кол сервис'!L51+индустр!L51+алакол!L51+капал!L51+'саркан полит'!L51+токжайл!L51+бастобе!L51+текели!L51+'жаркент мног'!L51+строит!L51+аксу!L51+'коксу пол'!#REF!+'жаркен пед'!L51+толитех!L51+агротех!L51+муз!L51+'саркан мног'!L51+' коксу схт'!L51+'мед '!L51+спорт!L51</f>
        <v>#REF!</v>
      </c>
      <c s="41" t="e">
        <f>'кол сервис'!M51+индустр!M51+алакол!M51+капал!M51+'саркан полит'!M51+токжайл!M51+бастобе!M51+текели!M51+'жаркент мног'!M51+строит!M51+аксу!M51+'коксу пол'!#REF!+'жаркен пед'!M51+толитех!M51+агротех!M51+муз!M51+'саркан мног'!M51+' коксу схт'!M51+'мед '!M51+спорт!M51</f>
        <v>#REF!</v>
      </c>
      <c s="41" t="e">
        <f>'кол сервис'!N51+индустр!N51+алакол!N51+капал!N51+'саркан полит'!N51+токжайл!N51+бастобе!N51+текели!N51+'жаркент мног'!N51+строит!N51+аксу!N51+'коксу пол'!#REF!+'жаркен пед'!N51+толитех!N51+агротех!N51+муз!N51+'саркан мног'!N51+' коксу схт'!N51+'мед '!N51+спорт!N51</f>
        <v>#REF!</v>
      </c>
      <c s="41" t="e">
        <f>'кол сервис'!O51+индустр!O51+алакол!O51+капал!O51+'саркан полит'!O51+токжайл!O51+бастобе!O51+текели!O51+'жаркент мног'!O51+строит!O51+аксу!O51+'коксу пол'!#REF!+'жаркен пед'!O51+толитех!O51+агротех!O51+муз!O51+'саркан мног'!O51+' коксу схт'!O51+'мед '!O51+спорт!O51</f>
        <v>#REF!</v>
      </c>
      <c s="41" t="e">
        <f>'кол сервис'!P51+индустр!P51+алакол!P51+капал!P51+'саркан полит'!P51+токжайл!P51+бастобе!P51+текели!P51+'жаркент мног'!P51+строит!P51+аксу!P51+'коксу пол'!#REF!+'жаркен пед'!P51+толитех!P51+агротех!P51+муз!P51+'саркан мног'!P51+' коксу схт'!P51+'мед '!P51+спорт!P51</f>
        <v>#REF!</v>
      </c>
      <c s="41" t="e">
        <f>'кол сервис'!Q51+индустр!Q51+алакол!Q51+капал!Q51+'саркан полит'!Q51+токжайл!Q51+бастобе!Q51+текели!Q51+'жаркент мног'!Q51+строит!Q51+аксу!Q51+'коксу пол'!#REF!+'жаркен пед'!Q51+толитех!Q51+агротех!Q51+муз!Q51+'саркан мног'!Q51+' коксу схт'!Q51+'мед '!Q51+спорт!Q51</f>
        <v>#REF!</v>
      </c>
      <c s="41" t="e">
        <f>'кол сервис'!R51+индустр!R51+алакол!R51+капал!R51+'саркан полит'!R51+токжайл!R51+бастобе!R51+текели!R51+'жаркент мног'!R51+строит!R51+аксу!R51+'коксу пол'!#REF!+'жаркен пед'!R51+толитех!R51+агротех!R51+муз!R51+'саркан мног'!R51+' коксу схт'!R51+'мед '!R51+спорт!R51</f>
        <v>#REF!</v>
      </c>
      <c s="8" t="e">
        <f t="shared" si="1"/>
        <v>#REF!</v>
      </c>
      <c s="8" t="e">
        <f t="shared" si="1"/>
        <v>#REF!</v>
      </c>
      <c s="184"/>
    </row>
    <row r="52" spans="1:21" ht="28.5">
      <c r="A52" s="5">
        <v>44</v>
      </c>
      <c s="6">
        <v>2150100</v>
      </c>
      <c s="7" t="s">
        <v>81</v>
      </c>
      <c s="41" t="e">
        <f>'кол сервис'!D52+индустр!D52+алакол!D52+капал!D52+'саркан полит'!D52+токжайл!D52+бастобе!D52+текели!D52+'жаркент мног'!D52+строит!D52+аксу!D52+'коксу пол'!#REF!+'жаркен пед'!D52+толитех!D52+агротех!D52+муз!D52+'саркан мног'!D52+' коксу схт'!D52+'мед '!D52+спорт!D52</f>
        <v>#REF!</v>
      </c>
      <c s="41" t="e">
        <f>'кол сервис'!E52+индустр!E52+алакол!E52+капал!E52+'саркан полит'!E52+токжайл!E52+бастобе!E52+текели!E52+'жаркент мног'!E52+строит!E52+аксу!E52+'коксу пол'!#REF!+'жаркен пед'!E52+толитех!E52+агротех!E52+муз!E52+'саркан мног'!E52+' коксу схт'!E52+'мед '!E52+спорт!E52</f>
        <v>#REF!</v>
      </c>
      <c s="41" t="e">
        <f>'кол сервис'!F52+индустр!F52+алакол!F52+капал!F52+'саркан полит'!F52+токжайл!F52+бастобе!F52+текели!F52+'жаркент мног'!F52+строит!F52+аксу!F52+'коксу пол'!#REF!+'жаркен пед'!F52+толитех!F52+агротех!F52+муз!F52+'саркан мног'!F52+' коксу схт'!F52+'мед '!F52+спорт!F52</f>
        <v>#REF!</v>
      </c>
      <c s="41" t="e">
        <f>'кол сервис'!G52+индустр!G52+алакол!G52+капал!G52+'саркан полит'!G52+токжайл!G52+бастобе!G52+текели!G52+'жаркент мног'!G52+строит!G52+аксу!G52+'коксу пол'!#REF!+'жаркен пед'!G52+толитех!G52+агротех!G52+муз!G52+'саркан мног'!G52+' коксу схт'!G52+'мед '!G52+спорт!G52</f>
        <v>#REF!</v>
      </c>
      <c s="41" t="e">
        <f>'кол сервис'!H52+индустр!H52+алакол!H52+капал!H52+'саркан полит'!H52+токжайл!H52+бастобе!H52+текели!H52+'жаркент мног'!H52+строит!H52+аксу!H52+'коксу пол'!#REF!+'жаркен пед'!H52+толитех!H52+агротех!H52+муз!H52+'саркан мног'!H52+' коксу схт'!H52+'мед '!H52+спорт!H52</f>
        <v>#REF!</v>
      </c>
      <c s="41" t="e">
        <f>'кол сервис'!I52+индустр!I52+алакол!I52+капал!I52+'саркан полит'!I52+токжайл!I52+бастобе!I52+текели!I52+'жаркент мног'!I52+строит!I52+аксу!I52+'коксу пол'!#REF!+'жаркен пед'!I52+толитех!I52+агротех!I52+муз!I52+'саркан мног'!I52+' коксу схт'!I52+'мед '!I52+спорт!I52</f>
        <v>#REF!</v>
      </c>
      <c s="41" t="e">
        <f>'кол сервис'!J52+индустр!J52+алакол!J52+капал!J52+'саркан полит'!J52+токжайл!J52+бастобе!J52+текели!J52+'жаркент мног'!J52+строит!J52+аксу!J52+'коксу пол'!#REF!+'жаркен пед'!J52+толитех!J52+агротех!J52+муз!J52+'саркан мног'!J52+' коксу схт'!J52+'мед '!J52+спорт!J52</f>
        <v>#REF!</v>
      </c>
      <c s="41" t="e">
        <f>'кол сервис'!K52+индустр!K52+алакол!K52+капал!K52+'саркан полит'!K52+токжайл!K52+бастобе!K52+текели!K52+'жаркент мног'!K52+строит!K52+аксу!K52+'коксу пол'!#REF!+'жаркен пед'!K52+толитех!K52+агротех!K52+муз!K52+'саркан мног'!K52+' коксу схт'!K52+'мед '!K52+спорт!K52</f>
        <v>#REF!</v>
      </c>
      <c s="41" t="e">
        <f>'кол сервис'!L52+индустр!L52+алакол!L52+капал!L52+'саркан полит'!L52+токжайл!L52+бастобе!L52+текели!L52+'жаркент мног'!L52+строит!L52+аксу!L52+'коксу пол'!#REF!+'жаркен пед'!L52+толитех!L52+агротех!L52+муз!L52+'саркан мног'!L52+' коксу схт'!L52+'мед '!L52+спорт!L52</f>
        <v>#REF!</v>
      </c>
      <c s="41" t="e">
        <f>'кол сервис'!M52+индустр!M52+алакол!M52+капал!M52+'саркан полит'!M52+токжайл!M52+бастобе!M52+текели!M52+'жаркент мног'!M52+строит!M52+аксу!M52+'коксу пол'!#REF!+'жаркен пед'!M52+толитех!M52+агротех!M52+муз!M52+'саркан мног'!M52+' коксу схт'!M52+'мед '!M52+спорт!M52</f>
        <v>#REF!</v>
      </c>
      <c s="41" t="e">
        <f>'кол сервис'!N52+индустр!N52+алакол!N52+капал!N52+'саркан полит'!N52+токжайл!N52+бастобе!N52+текели!N52+'жаркент мног'!N52+строит!N52+аксу!N52+'коксу пол'!#REF!+'жаркен пед'!N52+толитех!N52+агротех!N52+муз!N52+'саркан мног'!N52+' коксу схт'!N52+'мед '!N52+спорт!N52</f>
        <v>#REF!</v>
      </c>
      <c s="41" t="e">
        <f>'кол сервис'!O52+индустр!O52+алакол!O52+капал!O52+'саркан полит'!O52+токжайл!O52+бастобе!O52+текели!O52+'жаркент мног'!O52+строит!O52+аксу!O52+'коксу пол'!#REF!+'жаркен пед'!O52+толитех!O52+агротех!O52+муз!O52+'саркан мног'!O52+' коксу схт'!O52+'мед '!O52+спорт!O52</f>
        <v>#REF!</v>
      </c>
      <c s="41" t="e">
        <f>'кол сервис'!P52+индустр!P52+алакол!P52+капал!P52+'саркан полит'!P52+токжайл!P52+бастобе!P52+текели!P52+'жаркент мног'!P52+строит!P52+аксу!P52+'коксу пол'!#REF!+'жаркен пед'!P52+толитех!P52+агротех!P52+муз!P52+'саркан мног'!P52+' коксу схт'!P52+'мед '!P52+спорт!P52</f>
        <v>#REF!</v>
      </c>
      <c s="41" t="e">
        <f>'кол сервис'!Q52+индустр!Q52+алакол!Q52+капал!Q52+'саркан полит'!Q52+токжайл!Q52+бастобе!Q52+текели!Q52+'жаркент мног'!Q52+строит!Q52+аксу!Q52+'коксу пол'!#REF!+'жаркен пед'!Q52+толитех!Q52+агротех!Q52+муз!Q52+'саркан мног'!Q52+' коксу схт'!Q52+'мед '!Q52+спорт!Q52</f>
        <v>#REF!</v>
      </c>
      <c s="41" t="e">
        <f>'кол сервис'!R52+индустр!R52+алакол!R52+капал!R52+'саркан полит'!R52+токжайл!R52+бастобе!R52+текели!R52+'жаркент мног'!R52+строит!R52+аксу!R52+'коксу пол'!#REF!+'жаркен пед'!R52+толитех!R52+агротех!R52+муз!R52+'саркан мног'!R52+' коксу схт'!R52+'мед '!R52+спорт!R52</f>
        <v>#REF!</v>
      </c>
      <c s="8" t="e">
        <f t="shared" si="1"/>
        <v>#REF!</v>
      </c>
      <c s="8" t="e">
        <f t="shared" si="1"/>
        <v>#REF!</v>
      </c>
      <c s="184"/>
    </row>
    <row r="53" spans="1:21" ht="25.5">
      <c r="A53" s="5">
        <v>45</v>
      </c>
      <c s="73" t="s">
        <v>82</v>
      </c>
      <c s="73" t="s">
        <v>83</v>
      </c>
      <c s="41" t="e">
        <f>'кол сервис'!D53+индустр!D53+алакол!D53+капал!D53+'саркан полит'!D53+токжайл!D53+бастобе!D53+текели!D53+'жаркент мног'!D53+строит!D53+аксу!D53+'коксу пол'!#REF!+'жаркен пед'!D53+толитех!D53+агротех!D53+муз!D53+'саркан мног'!D53+' коксу схт'!D53+'мед '!D53+спорт!D53</f>
        <v>#REF!</v>
      </c>
      <c s="41" t="e">
        <f>'кол сервис'!E53+индустр!E53+алакол!E53+капал!E53+'саркан полит'!E53+токжайл!E53+бастобе!E53+текели!E53+'жаркент мног'!E53+строит!E53+аксу!E53+'коксу пол'!#REF!+'жаркен пед'!E53+толитех!E53+агротех!E53+муз!E53+'саркан мног'!E53+' коксу схт'!E53+'мед '!E53+спорт!E53</f>
        <v>#REF!</v>
      </c>
      <c s="41" t="e">
        <f>'кол сервис'!F53+индустр!F53+алакол!F53+капал!F53+'саркан полит'!F53+токжайл!F53+бастобе!F53+текели!F53+'жаркент мног'!F53+строит!F53+аксу!F53+'коксу пол'!#REF!+'жаркен пед'!F53+толитех!F53+агротех!F53+муз!F53+'саркан мног'!F53+' коксу схт'!F53+'мед '!F53+спорт!F53</f>
        <v>#REF!</v>
      </c>
      <c s="41" t="e">
        <f>'кол сервис'!G53+индустр!G53+алакол!G53+капал!G53+'саркан полит'!G53+токжайл!G53+бастобе!G53+текели!G53+'жаркент мног'!G53+строит!G53+аксу!G53+'коксу пол'!#REF!+'жаркен пед'!G53+толитех!G53+агротех!G53+муз!G53+'саркан мног'!G53+' коксу схт'!G53+'мед '!G53+спорт!G53</f>
        <v>#REF!</v>
      </c>
      <c s="41" t="e">
        <f>'кол сервис'!H53+индустр!H53+алакол!H53+капал!H53+'саркан полит'!H53+токжайл!H53+бастобе!H53+текели!H53+'жаркент мног'!H53+строит!H53+аксу!H53+'коксу пол'!#REF!+'жаркен пед'!H53+толитех!H53+агротех!H53+муз!H53+'саркан мног'!H53+' коксу схт'!H53+'мед '!H53+спорт!H53</f>
        <v>#REF!</v>
      </c>
      <c s="41" t="e">
        <f>'кол сервис'!I53+индустр!I53+алакол!I53+капал!I53+'саркан полит'!I53+токжайл!I53+бастобе!I53+текели!I53+'жаркент мног'!I53+строит!I53+аксу!I53+'коксу пол'!#REF!+'жаркен пед'!I53+толитех!I53+агротех!I53+муз!I53+'саркан мног'!I53+' коксу схт'!I53+'мед '!I53+спорт!I53</f>
        <v>#REF!</v>
      </c>
      <c s="41" t="e">
        <f>'кол сервис'!J53+индустр!J53+алакол!J53+капал!J53+'саркан полит'!J53+токжайл!J53+бастобе!J53+текели!J53+'жаркент мног'!J53+строит!J53+аксу!J53+'коксу пол'!#REF!+'жаркен пед'!J53+толитех!J53+агротех!J53+муз!J53+'саркан мног'!J53+' коксу схт'!J53+'мед '!J53+спорт!J53</f>
        <v>#REF!</v>
      </c>
      <c s="41" t="e">
        <f>'кол сервис'!K53+индустр!K53+алакол!K53+капал!K53+'саркан полит'!K53+токжайл!K53+бастобе!K53+текели!K53+'жаркент мног'!K53+строит!K53+аксу!K53+'коксу пол'!#REF!+'жаркен пед'!K53+толитех!K53+агротех!K53+муз!K53+'саркан мног'!K53+' коксу схт'!K53+'мед '!K53+спорт!K53</f>
        <v>#REF!</v>
      </c>
      <c s="41" t="e">
        <f>'кол сервис'!L53+индустр!L53+алакол!L53+капал!L53+'саркан полит'!L53+токжайл!L53+бастобе!L53+текели!L53+'жаркент мног'!L53+строит!L53+аксу!L53+'коксу пол'!#REF!+'жаркен пед'!L53+толитех!L53+агротех!L53+муз!L53+'саркан мног'!L53+' коксу схт'!L53+'мед '!L53+спорт!L53</f>
        <v>#REF!</v>
      </c>
      <c s="41" t="e">
        <f>'кол сервис'!M53+индустр!M53+алакол!M53+капал!M53+'саркан полит'!M53+токжайл!M53+бастобе!M53+текели!M53+'жаркент мног'!M53+строит!M53+аксу!M53+'коксу пол'!#REF!+'жаркен пед'!M53+толитех!M53+агротех!M53+муз!M53+'саркан мног'!M53+' коксу схт'!M53+'мед '!M53+спорт!M53</f>
        <v>#REF!</v>
      </c>
      <c s="41" t="e">
        <f>'кол сервис'!N53+индустр!N53+алакол!N53+капал!N53+'саркан полит'!N53+токжайл!N53+бастобе!N53+текели!N53+'жаркент мног'!N53+строит!N53+аксу!N53+'коксу пол'!#REF!+'жаркен пед'!N53+толитех!N53+агротех!N53+муз!N53+'саркан мног'!N53+' коксу схт'!N53+'мед '!N53+спорт!N53</f>
        <v>#REF!</v>
      </c>
      <c s="41" t="e">
        <f>'кол сервис'!O53+индустр!O53+алакол!O53+капал!O53+'саркан полит'!O53+токжайл!O53+бастобе!O53+текели!O53+'жаркент мног'!O53+строит!O53+аксу!O53+'коксу пол'!#REF!+'жаркен пед'!O53+толитех!O53+агротех!O53+муз!O53+'саркан мног'!O53+' коксу схт'!O53+'мед '!O53+спорт!O53</f>
        <v>#REF!</v>
      </c>
      <c s="41" t="e">
        <f>'кол сервис'!P53+индустр!P53+алакол!P53+капал!P53+'саркан полит'!P53+токжайл!P53+бастобе!P53+текели!P53+'жаркент мног'!P53+строит!P53+аксу!P53+'коксу пол'!#REF!+'жаркен пед'!P53+толитех!P53+агротех!P53+муз!P53+'саркан мног'!P53+' коксу схт'!P53+'мед '!P53+спорт!P53</f>
        <v>#REF!</v>
      </c>
      <c s="41" t="e">
        <f>'кол сервис'!Q53+индустр!Q53+алакол!Q53+капал!Q53+'саркан полит'!Q53+токжайл!Q53+бастобе!Q53+текели!Q53+'жаркент мног'!Q53+строит!Q53+аксу!Q53+'коксу пол'!#REF!+'жаркен пед'!Q53+толитех!Q53+агротех!Q53+муз!Q53+'саркан мног'!Q53+' коксу схт'!Q53+'мед '!Q53+спорт!Q53</f>
        <v>#REF!</v>
      </c>
      <c s="41" t="e">
        <f>'кол сервис'!R53+индустр!R53+алакол!R53+капал!R53+'саркан полит'!R53+токжайл!R53+бастобе!R53+текели!R53+'жаркент мног'!R53+строит!R53+аксу!R53+'коксу пол'!#REF!+'жаркен пед'!R53+толитех!R53+агротех!R53+муз!R53+'саркан мног'!R53+' коксу схт'!R53+'мед '!R53+спорт!R53</f>
        <v>#REF!</v>
      </c>
      <c s="8" t="e">
        <f t="shared" si="1"/>
        <v>#REF!</v>
      </c>
      <c s="8" t="e">
        <f t="shared" si="1"/>
        <v>#REF!</v>
      </c>
      <c s="184"/>
    </row>
    <row r="54" spans="1:21" ht="25.5">
      <c r="A54" s="5">
        <v>46</v>
      </c>
      <c s="73" t="s">
        <v>84</v>
      </c>
      <c s="73" t="s">
        <v>85</v>
      </c>
      <c s="41" t="e">
        <f>'кол сервис'!D54+индустр!D54+алакол!D54+капал!D54+'саркан полит'!D54+токжайл!D54+бастобе!D54+текели!D54+'жаркент мног'!D54+строит!D54+аксу!D54+'коксу пол'!#REF!+'жаркен пед'!D54+толитех!D54+агротех!D54+муз!D54+'саркан мног'!D54+' коксу схт'!D54+'мед '!D54+спорт!D54</f>
        <v>#REF!</v>
      </c>
      <c s="41" t="e">
        <f>'кол сервис'!E54+индустр!E54+алакол!E54+капал!E54+'саркан полит'!E54+токжайл!E54+бастобе!E54+текели!E54+'жаркент мног'!E54+строит!E54+аксу!E54+'коксу пол'!#REF!+'жаркен пед'!E54+толитех!E54+агротех!E54+муз!E54+'саркан мног'!E54+' коксу схт'!E54+'мед '!E54+спорт!E54</f>
        <v>#REF!</v>
      </c>
      <c s="41" t="e">
        <f>'кол сервис'!F54+индустр!F54+алакол!F54+капал!F54+'саркан полит'!F54+токжайл!F54+бастобе!F54+текели!F54+'жаркент мног'!F54+строит!F54+аксу!F54+'коксу пол'!#REF!+'жаркен пед'!F54+толитех!F54+агротех!F54+муз!F54+'саркан мног'!F54+' коксу схт'!F54+'мед '!F54+спорт!F54</f>
        <v>#REF!</v>
      </c>
      <c s="41" t="e">
        <f>'кол сервис'!G54+индустр!G54+алакол!G54+капал!G54+'саркан полит'!G54+токжайл!G54+бастобе!G54+текели!G54+'жаркент мног'!G54+строит!G54+аксу!G54+'коксу пол'!#REF!+'жаркен пед'!G54+толитех!G54+агротех!G54+муз!G54+'саркан мног'!G54+' коксу схт'!G54+'мед '!G54+спорт!G54</f>
        <v>#REF!</v>
      </c>
      <c s="41" t="e">
        <f>'кол сервис'!H54+индустр!H54+алакол!H54+капал!H54+'саркан полит'!H54+токжайл!H54+бастобе!H54+текели!H54+'жаркент мног'!H54+строит!H54+аксу!H54+'коксу пол'!#REF!+'жаркен пед'!H54+толитех!H54+агротех!H54+муз!H54+'саркан мног'!H54+' коксу схт'!H54+'мед '!H54+спорт!H54</f>
        <v>#REF!</v>
      </c>
      <c s="41" t="e">
        <f>'кол сервис'!I54+индустр!I54+алакол!I54+капал!I54+'саркан полит'!I54+токжайл!I54+бастобе!I54+текели!I54+'жаркент мног'!I54+строит!I54+аксу!I54+'коксу пол'!#REF!+'жаркен пед'!I54+толитех!I54+агротех!I54+муз!I54+'саркан мног'!I54+' коксу схт'!I54+'мед '!I54+спорт!I54</f>
        <v>#REF!</v>
      </c>
      <c s="41" t="e">
        <f>'кол сервис'!J54+индустр!J54+алакол!J54+капал!J54+'саркан полит'!J54+токжайл!J54+бастобе!J54+текели!J54+'жаркент мног'!J54+строит!J54+аксу!J54+'коксу пол'!#REF!+'жаркен пед'!J54+толитех!J54+агротех!J54+муз!J54+'саркан мног'!J54+' коксу схт'!J54+'мед '!J54+спорт!J54</f>
        <v>#REF!</v>
      </c>
      <c s="41" t="e">
        <f>'кол сервис'!K54+индустр!K54+алакол!K54+капал!K54+'саркан полит'!K54+токжайл!K54+бастобе!K54+текели!K54+'жаркент мног'!K54+строит!K54+аксу!K54+'коксу пол'!#REF!+'жаркен пед'!K54+толитех!K54+агротех!K54+муз!K54+'саркан мног'!K54+' коксу схт'!K54+'мед '!K54+спорт!K54</f>
        <v>#REF!</v>
      </c>
      <c s="41" t="e">
        <f>'кол сервис'!L54+индустр!L54+алакол!L54+капал!L54+'саркан полит'!L54+токжайл!L54+бастобе!L54+текели!L54+'жаркент мног'!L54+строит!L54+аксу!L54+'коксу пол'!#REF!+'жаркен пед'!L54+толитех!L54+агротех!L54+муз!L54+'саркан мног'!L54+' коксу схт'!L54+'мед '!L54+спорт!L54</f>
        <v>#REF!</v>
      </c>
      <c s="41" t="e">
        <f>'кол сервис'!M54+индустр!M54+алакол!M54+капал!M54+'саркан полит'!M54+токжайл!M54+бастобе!M54+текели!M54+'жаркент мног'!M54+строит!M54+аксу!M54+'коксу пол'!#REF!+'жаркен пед'!M54+толитех!M54+агротех!M54+муз!M54+'саркан мног'!M54+' коксу схт'!M54+'мед '!M54+спорт!M54</f>
        <v>#REF!</v>
      </c>
      <c s="41" t="e">
        <f>'кол сервис'!N54+индустр!N54+алакол!N54+капал!N54+'саркан полит'!N54+токжайл!N54+бастобе!N54+текели!N54+'жаркент мног'!N54+строит!N54+аксу!N54+'коксу пол'!#REF!+'жаркен пед'!N54+толитех!N54+агротех!N54+муз!N54+'саркан мног'!N54+' коксу схт'!N54+'мед '!N54+спорт!N54</f>
        <v>#REF!</v>
      </c>
      <c s="41" t="e">
        <f>'кол сервис'!O54+индустр!O54+алакол!O54+капал!O54+'саркан полит'!O54+токжайл!O54+бастобе!O54+текели!O54+'жаркент мног'!O54+строит!O54+аксу!O54+'коксу пол'!#REF!+'жаркен пед'!O54+толитех!O54+агротех!O54+муз!O54+'саркан мног'!O54+' коксу схт'!O54+'мед '!O54+спорт!O54</f>
        <v>#REF!</v>
      </c>
      <c s="41" t="e">
        <f>'кол сервис'!P54+индустр!P54+алакол!P54+капал!P54+'саркан полит'!P54+токжайл!P54+бастобе!P54+текели!P54+'жаркент мног'!P54+строит!P54+аксу!P54+'коксу пол'!#REF!+'жаркен пед'!P54+толитех!P54+агротех!P54+муз!P54+'саркан мног'!P54+' коксу схт'!P54+'мед '!P54+спорт!P54</f>
        <v>#REF!</v>
      </c>
      <c s="41" t="e">
        <f>'кол сервис'!Q54+индустр!Q54+алакол!Q54+капал!Q54+'саркан полит'!Q54+токжайл!Q54+бастобе!Q54+текели!Q54+'жаркент мног'!Q54+строит!Q54+аксу!Q54+'коксу пол'!#REF!+'жаркен пед'!Q54+толитех!Q54+агротех!Q54+муз!Q54+'саркан мног'!Q54+' коксу схт'!Q54+'мед '!Q54+спорт!Q54</f>
        <v>#REF!</v>
      </c>
      <c s="41" t="e">
        <f>'кол сервис'!R54+индустр!R54+алакол!R54+капал!R54+'саркан полит'!R54+токжайл!R54+бастобе!R54+текели!R54+'жаркент мног'!R54+строит!R54+аксу!R54+'коксу пол'!#REF!+'жаркен пед'!R54+толитех!R54+агротех!R54+муз!R54+'саркан мног'!R54+' коксу схт'!R54+'мед '!R54+спорт!R54</f>
        <v>#REF!</v>
      </c>
      <c s="8" t="e">
        <f t="shared" si="1"/>
        <v>#REF!</v>
      </c>
      <c s="8" t="e">
        <f t="shared" si="1"/>
        <v>#REF!</v>
      </c>
      <c s="184"/>
    </row>
    <row r="55" spans="1:21" ht="25.5">
      <c r="A55" s="5">
        <v>47</v>
      </c>
      <c s="73" t="s">
        <v>86</v>
      </c>
      <c s="73" t="s">
        <v>87</v>
      </c>
      <c s="41" t="e">
        <f>'кол сервис'!D55+индустр!D55+алакол!D55+капал!D55+'саркан полит'!D55+токжайл!D55+бастобе!D55+текели!D55+'жаркент мног'!D55+строит!D55+аксу!D55+'коксу пол'!#REF!+'жаркен пед'!D55+толитех!D55+агротех!D55+муз!D55+'саркан мног'!D55+' коксу схт'!D55+'мед '!D55+спорт!D55</f>
        <v>#REF!</v>
      </c>
      <c s="41" t="e">
        <f>'кол сервис'!E55+индустр!E55+алакол!E55+капал!E55+'саркан полит'!E55+токжайл!E55+бастобе!E55+текели!E55+'жаркент мног'!E55+строит!E55+аксу!E55+'коксу пол'!#REF!+'жаркен пед'!E55+толитех!E55+агротех!E55+муз!E55+'саркан мног'!E55+' коксу схт'!E55+'мед '!E55+спорт!E55</f>
        <v>#REF!</v>
      </c>
      <c s="41" t="e">
        <f>'кол сервис'!F55+индустр!F55+алакол!F55+капал!F55+'саркан полит'!F55+токжайл!F55+бастобе!F55+текели!F55+'жаркент мног'!F55+строит!F55+аксу!F55+'коксу пол'!#REF!+'жаркен пед'!F55+толитех!F55+агротех!F55+муз!F55+'саркан мног'!F55+' коксу схт'!F55+'мед '!F55+спорт!F55</f>
        <v>#REF!</v>
      </c>
      <c s="41" t="e">
        <f>'кол сервис'!G55+индустр!G55+алакол!G55+капал!G55+'саркан полит'!G55+токжайл!G55+бастобе!G55+текели!G55+'жаркент мног'!G55+строит!G55+аксу!G55+'коксу пол'!#REF!+'жаркен пед'!G55+толитех!G55+агротех!G55+муз!G55+'саркан мног'!G55+' коксу схт'!G55+'мед '!G55+спорт!G55</f>
        <v>#REF!</v>
      </c>
      <c s="41" t="e">
        <f>'кол сервис'!H55+индустр!H55+алакол!H55+капал!H55+'саркан полит'!H55+токжайл!H55+бастобе!H55+текели!H55+'жаркент мног'!H55+строит!H55+аксу!H55+'коксу пол'!#REF!+'жаркен пед'!H55+толитех!H55+агротех!H55+муз!H55+'саркан мног'!H55+' коксу схт'!H55+'мед '!H55+спорт!H55</f>
        <v>#REF!</v>
      </c>
      <c s="41" t="e">
        <f>'кол сервис'!I55+индустр!I55+алакол!I55+капал!I55+'саркан полит'!I55+токжайл!I55+бастобе!I55+текели!I55+'жаркент мног'!I55+строит!I55+аксу!I55+'коксу пол'!#REF!+'жаркен пед'!I55+толитех!I55+агротех!I55+муз!I55+'саркан мног'!I55+' коксу схт'!I55+'мед '!I55+спорт!I55</f>
        <v>#REF!</v>
      </c>
      <c s="41" t="e">
        <f>'кол сервис'!J55+индустр!J55+алакол!J55+капал!J55+'саркан полит'!J55+токжайл!J55+бастобе!J55+текели!J55+'жаркент мног'!J55+строит!J55+аксу!J55+'коксу пол'!#REF!+'жаркен пед'!J55+толитех!J55+агротех!J55+муз!J55+'саркан мног'!J55+' коксу схт'!J55+'мед '!J55+спорт!J55</f>
        <v>#REF!</v>
      </c>
      <c s="41" t="e">
        <f>'кол сервис'!K55+индустр!K55+алакол!K55+капал!K55+'саркан полит'!K55+токжайл!K55+бастобе!K55+текели!K55+'жаркент мног'!K55+строит!K55+аксу!K55+'коксу пол'!#REF!+'жаркен пед'!K55+толитех!K55+агротех!K55+муз!K55+'саркан мног'!K55+' коксу схт'!K55+'мед '!K55+спорт!K55</f>
        <v>#REF!</v>
      </c>
      <c s="41" t="e">
        <f>'кол сервис'!L55+индустр!L55+алакол!L55+капал!L55+'саркан полит'!L55+токжайл!L55+бастобе!L55+текели!L55+'жаркент мног'!L55+строит!L55+аксу!L55+'коксу пол'!#REF!+'жаркен пед'!L55+толитех!L55+агротех!L55+муз!L55+'саркан мног'!L55+' коксу схт'!L55+'мед '!L55+спорт!L55</f>
        <v>#REF!</v>
      </c>
      <c s="41" t="e">
        <f>'кол сервис'!M55+индустр!M55+алакол!M55+капал!M55+'саркан полит'!M55+токжайл!M55+бастобе!M55+текели!M55+'жаркент мног'!M55+строит!M55+аксу!M55+'коксу пол'!#REF!+'жаркен пед'!M55+толитех!M55+агротех!M55+муз!M55+'саркан мног'!M55+' коксу схт'!M55+'мед '!M55+спорт!M55</f>
        <v>#REF!</v>
      </c>
      <c s="41" t="e">
        <f>'кол сервис'!N55+индустр!N55+алакол!N55+капал!N55+'саркан полит'!N55+токжайл!N55+бастобе!N55+текели!N55+'жаркент мног'!N55+строит!N55+аксу!N55+'коксу пол'!#REF!+'жаркен пед'!N55+толитех!N55+агротех!N55+муз!N55+'саркан мног'!N55+' коксу схт'!N55+'мед '!N55+спорт!N55</f>
        <v>#REF!</v>
      </c>
      <c s="41" t="e">
        <f>'кол сервис'!O55+индустр!O55+алакол!O55+капал!O55+'саркан полит'!O55+токжайл!O55+бастобе!O55+текели!O55+'жаркент мног'!O55+строит!O55+аксу!O55+'коксу пол'!#REF!+'жаркен пед'!O55+толитех!O55+агротех!O55+муз!O55+'саркан мног'!O55+' коксу схт'!O55+'мед '!O55+спорт!O55</f>
        <v>#REF!</v>
      </c>
      <c s="41" t="e">
        <f>'кол сервис'!P55+индустр!P55+алакол!P55+капал!P55+'саркан полит'!P55+токжайл!P55+бастобе!P55+текели!P55+'жаркент мног'!P55+строит!P55+аксу!P55+'коксу пол'!#REF!+'жаркен пед'!P55+толитех!P55+агротех!P55+муз!P55+'саркан мног'!P55+' коксу схт'!P55+'мед '!P55+спорт!P55</f>
        <v>#REF!</v>
      </c>
      <c s="41" t="e">
        <f>'кол сервис'!Q55+индустр!Q55+алакол!Q55+капал!Q55+'саркан полит'!Q55+токжайл!Q55+бастобе!Q55+текели!Q55+'жаркент мног'!Q55+строит!Q55+аксу!Q55+'коксу пол'!#REF!+'жаркен пед'!Q55+толитех!Q55+агротех!Q55+муз!Q55+'саркан мног'!Q55+' коксу схт'!Q55+'мед '!Q55+спорт!Q55</f>
        <v>#REF!</v>
      </c>
      <c s="41" t="e">
        <f>'кол сервис'!R55+индустр!R55+алакол!R55+капал!R55+'саркан полит'!R55+токжайл!R55+бастобе!R55+текели!R55+'жаркент мног'!R55+строит!R55+аксу!R55+'коксу пол'!#REF!+'жаркен пед'!R55+толитех!R55+агротех!R55+муз!R55+'саркан мног'!R55+' коксу схт'!R55+'мед '!R55+спорт!R55</f>
        <v>#REF!</v>
      </c>
      <c s="8" t="e">
        <f t="shared" si="1"/>
        <v>#REF!</v>
      </c>
      <c s="8" t="e">
        <f t="shared" si="1"/>
        <v>#REF!</v>
      </c>
      <c s="184"/>
    </row>
    <row r="56" spans="1:21" ht="25.5">
      <c r="A56" s="5">
        <v>48</v>
      </c>
      <c s="73" t="s">
        <v>88</v>
      </c>
      <c s="73" t="s">
        <v>89</v>
      </c>
      <c s="41" t="e">
        <f>'кол сервис'!D56+индустр!D56+алакол!D56+капал!D56+'саркан полит'!D56+токжайл!D56+бастобе!D56+текели!D56+'жаркент мног'!D56+строит!D56+аксу!D56+'коксу пол'!#REF!+'жаркен пед'!D56+толитех!D56+агротех!D56+муз!D56+'саркан мног'!D56+' коксу схт'!D56+'мед '!D56+спорт!D56</f>
        <v>#REF!</v>
      </c>
      <c s="41" t="e">
        <f>'кол сервис'!E56+индустр!E56+алакол!E56+капал!E56+'саркан полит'!E56+токжайл!E56+бастобе!E56+текели!E56+'жаркент мног'!E56+строит!E56+аксу!E56+'коксу пол'!#REF!+'жаркен пед'!E56+толитех!E56+агротех!E56+муз!E56+'саркан мног'!E56+' коксу схт'!E56+'мед '!E56+спорт!E56</f>
        <v>#REF!</v>
      </c>
      <c s="41" t="e">
        <f>'кол сервис'!F56+индустр!F56+алакол!F56+капал!F56+'саркан полит'!F56+токжайл!F56+бастобе!F56+текели!F56+'жаркент мног'!F56+строит!F56+аксу!F56+'коксу пол'!#REF!+'жаркен пед'!F56+толитех!F56+агротех!F56+муз!F56+'саркан мног'!F56+' коксу схт'!F56+'мед '!F56+спорт!F56</f>
        <v>#REF!</v>
      </c>
      <c s="41" t="e">
        <f>'кол сервис'!G56+индустр!G56+алакол!G56+капал!G56+'саркан полит'!G56+токжайл!G56+бастобе!G56+текели!G56+'жаркент мног'!G56+строит!G56+аксу!G56+'коксу пол'!#REF!+'жаркен пед'!G56+толитех!G56+агротех!G56+муз!G56+'саркан мног'!G56+' коксу схт'!G56+'мед '!G56+спорт!G56</f>
        <v>#REF!</v>
      </c>
      <c s="41" t="e">
        <f>'кол сервис'!H56+индустр!H56+алакол!H56+капал!H56+'саркан полит'!H56+токжайл!H56+бастобе!H56+текели!H56+'жаркент мног'!H56+строит!H56+аксу!H56+'коксу пол'!#REF!+'жаркен пед'!H56+толитех!H56+агротех!H56+муз!H56+'саркан мног'!H56+' коксу схт'!H56+'мед '!H56+спорт!H56</f>
        <v>#REF!</v>
      </c>
      <c s="41" t="e">
        <f>'кол сервис'!I56+индустр!I56+алакол!I56+капал!I56+'саркан полит'!I56+токжайл!I56+бастобе!I56+текели!I56+'жаркент мног'!I56+строит!I56+аксу!I56+'коксу пол'!#REF!+'жаркен пед'!I56+толитех!I56+агротех!I56+муз!I56+'саркан мног'!I56+' коксу схт'!I56+'мед '!I56+спорт!I56</f>
        <v>#REF!</v>
      </c>
      <c s="41" t="e">
        <f>'кол сервис'!J56+индустр!J56+алакол!J56+капал!J56+'саркан полит'!J56+токжайл!J56+бастобе!J56+текели!J56+'жаркент мног'!J56+строит!J56+аксу!J56+'коксу пол'!#REF!+'жаркен пед'!J56+толитех!J56+агротех!J56+муз!J56+'саркан мног'!J56+' коксу схт'!J56+'мед '!J56+спорт!J56</f>
        <v>#REF!</v>
      </c>
      <c s="41" t="e">
        <f>'кол сервис'!K56+индустр!K56+алакол!K56+капал!K56+'саркан полит'!K56+токжайл!K56+бастобе!K56+текели!K56+'жаркент мног'!K56+строит!K56+аксу!K56+'коксу пол'!#REF!+'жаркен пед'!K56+толитех!K56+агротех!K56+муз!K56+'саркан мног'!K56+' коксу схт'!K56+'мед '!K56+спорт!K56</f>
        <v>#REF!</v>
      </c>
      <c s="41" t="e">
        <f>'кол сервис'!L56+индустр!L56+алакол!L56+капал!L56+'саркан полит'!L56+токжайл!L56+бастобе!L56+текели!L56+'жаркент мног'!L56+строит!L56+аксу!L56+'коксу пол'!#REF!+'жаркен пед'!L56+толитех!L56+агротех!L56+муз!L56+'саркан мног'!L56+' коксу схт'!L56+'мед '!L56+спорт!L56</f>
        <v>#REF!</v>
      </c>
      <c s="41" t="e">
        <f>'кол сервис'!M56+индустр!M56+алакол!M56+капал!M56+'саркан полит'!M56+токжайл!M56+бастобе!M56+текели!M56+'жаркент мног'!M56+строит!M56+аксу!M56+'коксу пол'!#REF!+'жаркен пед'!M56+толитех!M56+агротех!M56+муз!M56+'саркан мног'!M56+' коксу схт'!M56+'мед '!M56+спорт!M56</f>
        <v>#REF!</v>
      </c>
      <c s="41" t="e">
        <f>'кол сервис'!N56+индустр!N56+алакол!N56+капал!N56+'саркан полит'!N56+токжайл!N56+бастобе!N56+текели!N56+'жаркент мног'!N56+строит!N56+аксу!N56+'коксу пол'!#REF!+'жаркен пед'!N56+толитех!N56+агротех!N56+муз!N56+'саркан мног'!N56+' коксу схт'!N56+'мед '!N56+спорт!N56</f>
        <v>#REF!</v>
      </c>
      <c s="41" t="e">
        <f>'кол сервис'!O56+индустр!O56+алакол!O56+капал!O56+'саркан полит'!O56+токжайл!O56+бастобе!O56+текели!O56+'жаркент мног'!O56+строит!O56+аксу!O56+'коксу пол'!#REF!+'жаркен пед'!O56+толитех!O56+агротех!O56+муз!O56+'саркан мног'!O56+' коксу схт'!O56+'мед '!O56+спорт!O56</f>
        <v>#REF!</v>
      </c>
      <c s="41" t="e">
        <f>'кол сервис'!P56+индустр!P56+алакол!P56+капал!P56+'саркан полит'!P56+токжайл!P56+бастобе!P56+текели!P56+'жаркент мног'!P56+строит!P56+аксу!P56+'коксу пол'!#REF!+'жаркен пед'!P56+толитех!P56+агротех!P56+муз!P56+'саркан мног'!P56+' коксу схт'!P56+'мед '!P56+спорт!P56</f>
        <v>#REF!</v>
      </c>
      <c s="41" t="e">
        <f>'кол сервис'!Q56+индустр!Q56+алакол!Q56+капал!Q56+'саркан полит'!Q56+токжайл!Q56+бастобе!Q56+текели!Q56+'жаркент мног'!Q56+строит!Q56+аксу!Q56+'коксу пол'!#REF!+'жаркен пед'!Q56+толитех!Q56+агротех!Q56+муз!Q56+'саркан мног'!Q56+' коксу схт'!Q56+'мед '!Q56+спорт!Q56</f>
        <v>#REF!</v>
      </c>
      <c s="41" t="e">
        <f>'кол сервис'!R56+индустр!R56+алакол!R56+капал!R56+'саркан полит'!R56+токжайл!R56+бастобе!R56+текели!R56+'жаркент мног'!R56+строит!R56+аксу!R56+'коксу пол'!#REF!+'жаркен пед'!R56+толитех!R56+агротех!R56+муз!R56+'саркан мног'!R56+' коксу схт'!R56+'мед '!R56+спорт!R56</f>
        <v>#REF!</v>
      </c>
      <c s="8" t="e">
        <f t="shared" si="1"/>
        <v>#REF!</v>
      </c>
      <c s="8" t="e">
        <f t="shared" si="1"/>
        <v>#REF!</v>
      </c>
      <c s="184"/>
    </row>
    <row r="57" spans="1:21" ht="15">
      <c r="A57" s="5">
        <v>49</v>
      </c>
      <c s="6">
        <v>2150200</v>
      </c>
      <c s="7" t="s">
        <v>90</v>
      </c>
      <c s="41" t="e">
        <f>'кол сервис'!D57+индустр!D57+алакол!D57+капал!D57+'саркан полит'!D57+токжайл!D57+бастобе!D57+текели!D57+'жаркент мног'!D57+строит!D57+аксу!D57+'коксу пол'!#REF!+'жаркен пед'!D57+толитех!D57+агротех!D57+муз!D57+'саркан мног'!D57+' коксу схт'!D57+'мед '!D57+спорт!D57</f>
        <v>#REF!</v>
      </c>
      <c s="41" t="e">
        <f>'кол сервис'!E57+индустр!E57+алакол!E57+капал!E57+'саркан полит'!E57+токжайл!E57+бастобе!E57+текели!E57+'жаркент мног'!E57+строит!E57+аксу!E57+'коксу пол'!#REF!+'жаркен пед'!E57+толитех!E57+агротех!E57+муз!E57+'саркан мног'!E57+' коксу схт'!E57+'мед '!E57+спорт!E57</f>
        <v>#REF!</v>
      </c>
      <c s="41" t="e">
        <f>'кол сервис'!F57+индустр!F57+алакол!F57+капал!F57+'саркан полит'!F57+токжайл!F57+бастобе!F57+текели!F57+'жаркент мног'!F57+строит!F57+аксу!F57+'коксу пол'!#REF!+'жаркен пед'!F57+толитех!F57+агротех!F57+муз!F57+'саркан мног'!F57+' коксу схт'!F57+'мед '!F57+спорт!F57</f>
        <v>#REF!</v>
      </c>
      <c s="41" t="e">
        <f>'кол сервис'!G57+индустр!G57+алакол!G57+капал!G57+'саркан полит'!G57+токжайл!G57+бастобе!G57+текели!G57+'жаркент мног'!G57+строит!G57+аксу!G57+'коксу пол'!#REF!+'жаркен пед'!G57+толитех!G57+агротех!G57+муз!G57+'саркан мног'!G57+' коксу схт'!G57+'мед '!G57+спорт!G57</f>
        <v>#REF!</v>
      </c>
      <c s="41" t="e">
        <f>'кол сервис'!H57+индустр!H57+алакол!H57+капал!H57+'саркан полит'!H57+токжайл!H57+бастобе!H57+текели!H57+'жаркент мног'!H57+строит!H57+аксу!H57+'коксу пол'!#REF!+'жаркен пед'!H57+толитех!H57+агротех!H57+муз!H57+'саркан мног'!H57+' коксу схт'!H57+'мед '!H57+спорт!H57</f>
        <v>#REF!</v>
      </c>
      <c s="41" t="e">
        <f>'кол сервис'!I57+индустр!I57+алакол!I57+капал!I57+'саркан полит'!I57+токжайл!I57+бастобе!I57+текели!I57+'жаркент мног'!I57+строит!I57+аксу!I57+'коксу пол'!#REF!+'жаркен пед'!I57+толитех!I57+агротех!I57+муз!I57+'саркан мног'!I57+' коксу схт'!I57+'мед '!I57+спорт!I57</f>
        <v>#REF!</v>
      </c>
      <c s="41" t="e">
        <f>'кол сервис'!J57+индустр!J57+алакол!J57+капал!J57+'саркан полит'!J57+токжайл!J57+бастобе!J57+текели!J57+'жаркент мног'!J57+строит!J57+аксу!J57+'коксу пол'!#REF!+'жаркен пед'!J57+толитех!J57+агротех!J57+муз!J57+'саркан мног'!J57+' коксу схт'!J57+'мед '!J57+спорт!J57</f>
        <v>#REF!</v>
      </c>
      <c s="41" t="e">
        <f>'кол сервис'!K57+индустр!K57+алакол!K57+капал!K57+'саркан полит'!K57+токжайл!K57+бастобе!K57+текели!K57+'жаркент мног'!K57+строит!K57+аксу!K57+'коксу пол'!#REF!+'жаркен пед'!K57+толитех!K57+агротех!K57+муз!K57+'саркан мног'!K57+' коксу схт'!K57+'мед '!K57+спорт!K57</f>
        <v>#REF!</v>
      </c>
      <c s="41" t="e">
        <f>'кол сервис'!L57+индустр!L57+алакол!L57+капал!L57+'саркан полит'!L57+токжайл!L57+бастобе!L57+текели!L57+'жаркент мног'!L57+строит!L57+аксу!L57+'коксу пол'!#REF!+'жаркен пед'!L57+толитех!L57+агротех!L57+муз!L57+'саркан мног'!L57+' коксу схт'!L57+'мед '!L57+спорт!L57</f>
        <v>#REF!</v>
      </c>
      <c s="41" t="e">
        <f>'кол сервис'!M57+индустр!M57+алакол!M57+капал!M57+'саркан полит'!M57+токжайл!M57+бастобе!M57+текели!M57+'жаркент мног'!M57+строит!M57+аксу!M57+'коксу пол'!#REF!+'жаркен пед'!M57+толитех!M57+агротех!M57+муз!M57+'саркан мног'!M57+' коксу схт'!M57+'мед '!M57+спорт!M57</f>
        <v>#REF!</v>
      </c>
      <c s="41" t="e">
        <f>'кол сервис'!N57+индустр!N57+алакол!N57+капал!N57+'саркан полит'!N57+токжайл!N57+бастобе!N57+текели!N57+'жаркент мног'!N57+строит!N57+аксу!N57+'коксу пол'!#REF!+'жаркен пед'!N57+толитех!N57+агротех!N57+муз!N57+'саркан мног'!N57+' коксу схт'!N57+'мед '!N57+спорт!N57</f>
        <v>#REF!</v>
      </c>
      <c s="41" t="e">
        <f>'кол сервис'!O57+индустр!O57+алакол!O57+капал!O57+'саркан полит'!O57+токжайл!O57+бастобе!O57+текели!O57+'жаркент мног'!O57+строит!O57+аксу!O57+'коксу пол'!#REF!+'жаркен пед'!O57+толитех!O57+агротех!O57+муз!O57+'саркан мног'!O57+' коксу схт'!O57+'мед '!O57+спорт!O57</f>
        <v>#REF!</v>
      </c>
      <c s="41" t="e">
        <f>'кол сервис'!P57+индустр!P57+алакол!P57+капал!P57+'саркан полит'!P57+токжайл!P57+бастобе!P57+текели!P57+'жаркент мног'!P57+строит!P57+аксу!P57+'коксу пол'!#REF!+'жаркен пед'!P57+толитех!P57+агротех!P57+муз!P57+'саркан мног'!P57+' коксу схт'!P57+'мед '!P57+спорт!P57</f>
        <v>#REF!</v>
      </c>
      <c s="41" t="e">
        <f>'кол сервис'!Q57+индустр!Q57+алакол!Q57+капал!Q57+'саркан полит'!Q57+токжайл!Q57+бастобе!Q57+текели!Q57+'жаркент мног'!Q57+строит!Q57+аксу!Q57+'коксу пол'!#REF!+'жаркен пед'!Q57+толитех!Q57+агротех!Q57+муз!Q57+'саркан мног'!Q57+' коксу схт'!Q57+'мед '!Q57+спорт!Q57</f>
        <v>#REF!</v>
      </c>
      <c s="41" t="e">
        <f>'кол сервис'!R57+индустр!R57+алакол!R57+капал!R57+'саркан полит'!R57+токжайл!R57+бастобе!R57+текели!R57+'жаркент мног'!R57+строит!R57+аксу!R57+'коксу пол'!#REF!+'жаркен пед'!R57+толитех!R57+агротех!R57+муз!R57+'саркан мног'!R57+' коксу схт'!R57+'мед '!R57+спорт!R57</f>
        <v>#REF!</v>
      </c>
      <c s="8" t="e">
        <f t="shared" si="1"/>
        <v>#REF!</v>
      </c>
      <c s="8" t="e">
        <f t="shared" si="1"/>
        <v>#REF!</v>
      </c>
      <c s="184"/>
    </row>
    <row r="58" spans="1:21" ht="15">
      <c r="A58" s="5">
        <v>50</v>
      </c>
      <c s="73" t="s">
        <v>91</v>
      </c>
      <c s="73" t="s">
        <v>92</v>
      </c>
      <c s="41" t="e">
        <f>'кол сервис'!D58+индустр!D58+алакол!D58+капал!D58+'саркан полит'!D58+токжайл!D58+бастобе!D58+текели!D58+'жаркент мног'!D58+строит!D58+аксу!D58+'коксу пол'!#REF!+'жаркен пед'!D58+толитех!D58+агротех!D58+муз!D58+'саркан мног'!D58+' коксу схт'!D58+'мед '!D58+спорт!D58</f>
        <v>#REF!</v>
      </c>
      <c s="41" t="e">
        <f>'кол сервис'!E58+индустр!E58+алакол!E58+капал!E58+'саркан полит'!E58+токжайл!E58+бастобе!E58+текели!E58+'жаркент мног'!E58+строит!E58+аксу!E58+'коксу пол'!#REF!+'жаркен пед'!E58+толитех!E58+агротех!E58+муз!E58+'саркан мног'!E58+' коксу схт'!E58+'мед '!E58+спорт!E58</f>
        <v>#REF!</v>
      </c>
      <c s="41" t="e">
        <f>'кол сервис'!F58+индустр!F58+алакол!F58+капал!F58+'саркан полит'!F58+токжайл!F58+бастобе!F58+текели!F58+'жаркент мног'!F58+строит!F58+аксу!F58+'коксу пол'!#REF!+'жаркен пед'!F58+толитех!F58+агротех!F58+муз!F58+'саркан мног'!F58+' коксу схт'!F58+'мед '!F58+спорт!F58</f>
        <v>#REF!</v>
      </c>
      <c s="41" t="e">
        <f>'кол сервис'!G58+индустр!G58+алакол!G58+капал!G58+'саркан полит'!G58+токжайл!G58+бастобе!G58+текели!G58+'жаркент мног'!G58+строит!G58+аксу!G58+'коксу пол'!#REF!+'жаркен пед'!G58+толитех!G58+агротех!G58+муз!G58+'саркан мног'!G58+' коксу схт'!G58+'мед '!G58+спорт!G58</f>
        <v>#REF!</v>
      </c>
      <c s="41" t="e">
        <f>'кол сервис'!H58+индустр!H58+алакол!H58+капал!H58+'саркан полит'!H58+токжайл!H58+бастобе!H58+текели!H58+'жаркент мног'!H58+строит!H58+аксу!H58+'коксу пол'!#REF!+'жаркен пед'!H58+толитех!H58+агротех!H58+муз!H58+'саркан мног'!H58+' коксу схт'!H58+'мед '!H58+спорт!H58</f>
        <v>#REF!</v>
      </c>
      <c s="41" t="e">
        <f>'кол сервис'!I58+индустр!I58+алакол!I58+капал!I58+'саркан полит'!I58+токжайл!I58+бастобе!I58+текели!I58+'жаркент мног'!I58+строит!I58+аксу!I58+'коксу пол'!#REF!+'жаркен пед'!I58+толитех!I58+агротех!I58+муз!I58+'саркан мног'!I58+' коксу схт'!I58+'мед '!I58+спорт!I58</f>
        <v>#REF!</v>
      </c>
      <c s="41" t="e">
        <f>'кол сервис'!J58+индустр!J58+алакол!J58+капал!J58+'саркан полит'!J58+токжайл!J58+бастобе!J58+текели!J58+'жаркент мног'!J58+строит!J58+аксу!J58+'коксу пол'!#REF!+'жаркен пед'!J58+толитех!J58+агротех!J58+муз!J58+'саркан мног'!J58+' коксу схт'!J58+'мед '!J58+спорт!J58</f>
        <v>#REF!</v>
      </c>
      <c s="41" t="e">
        <f>'кол сервис'!K58+индустр!K58+алакол!K58+капал!K58+'саркан полит'!K58+токжайл!K58+бастобе!K58+текели!K58+'жаркент мног'!K58+строит!K58+аксу!K58+'коксу пол'!#REF!+'жаркен пед'!K58+толитех!K58+агротех!K58+муз!K58+'саркан мног'!K58+' коксу схт'!K58+'мед '!K58+спорт!K58</f>
        <v>#REF!</v>
      </c>
      <c s="41" t="e">
        <f>'кол сервис'!L58+индустр!L58+алакол!L58+капал!L58+'саркан полит'!L58+токжайл!L58+бастобе!L58+текели!L58+'жаркент мног'!L58+строит!L58+аксу!L58+'коксу пол'!#REF!+'жаркен пед'!L58+толитех!L58+агротех!L58+муз!L58+'саркан мног'!L58+' коксу схт'!L58+'мед '!L58+спорт!L58</f>
        <v>#REF!</v>
      </c>
      <c s="41" t="e">
        <f>'кол сервис'!M58+индустр!M58+алакол!M58+капал!M58+'саркан полит'!M58+токжайл!M58+бастобе!M58+текели!M58+'жаркент мног'!M58+строит!M58+аксу!M58+'коксу пол'!#REF!+'жаркен пед'!M58+толитех!M58+агротех!M58+муз!M58+'саркан мног'!M58+' коксу схт'!M58+'мед '!M58+спорт!M58</f>
        <v>#REF!</v>
      </c>
      <c s="41" t="e">
        <f>'кол сервис'!N58+индустр!N58+алакол!N58+капал!N58+'саркан полит'!N58+токжайл!N58+бастобе!N58+текели!N58+'жаркент мног'!N58+строит!N58+аксу!N58+'коксу пол'!#REF!+'жаркен пед'!N58+толитех!N58+агротех!N58+муз!N58+'саркан мног'!N58+' коксу схт'!N58+'мед '!N58+спорт!N58</f>
        <v>#REF!</v>
      </c>
      <c s="41" t="e">
        <f>'кол сервис'!O58+индустр!O58+алакол!O58+капал!O58+'саркан полит'!O58+токжайл!O58+бастобе!O58+текели!O58+'жаркент мног'!O58+строит!O58+аксу!O58+'коксу пол'!#REF!+'жаркен пед'!O58+толитех!O58+агротех!O58+муз!O58+'саркан мног'!O58+' коксу схт'!O58+'мед '!O58+спорт!O58</f>
        <v>#REF!</v>
      </c>
      <c s="41" t="e">
        <f>'кол сервис'!P58+индустр!P58+алакол!P58+капал!P58+'саркан полит'!P58+токжайл!P58+бастобе!P58+текели!P58+'жаркент мног'!P58+строит!P58+аксу!P58+'коксу пол'!#REF!+'жаркен пед'!P58+толитех!P58+агротех!P58+муз!P58+'саркан мног'!P58+' коксу схт'!P58+'мед '!P58+спорт!P58</f>
        <v>#REF!</v>
      </c>
      <c s="41" t="e">
        <f>'кол сервис'!Q58+индустр!Q58+алакол!Q58+капал!Q58+'саркан полит'!Q58+токжайл!Q58+бастобе!Q58+текели!Q58+'жаркент мног'!Q58+строит!Q58+аксу!Q58+'коксу пол'!#REF!+'жаркен пед'!Q58+толитех!Q58+агротех!Q58+муз!Q58+'саркан мног'!Q58+' коксу схт'!Q58+'мед '!Q58+спорт!Q58</f>
        <v>#REF!</v>
      </c>
      <c s="41" t="e">
        <f>'кол сервис'!R58+индустр!R58+алакол!R58+капал!R58+'саркан полит'!R58+токжайл!R58+бастобе!R58+текели!R58+'жаркент мног'!R58+строит!R58+аксу!R58+'коксу пол'!#REF!+'жаркен пед'!R58+толитех!R58+агротех!R58+муз!R58+'саркан мног'!R58+' коксу схт'!R58+'мед '!R58+спорт!R58</f>
        <v>#REF!</v>
      </c>
      <c s="8" t="e">
        <f t="shared" si="1"/>
        <v>#REF!</v>
      </c>
      <c s="8" t="e">
        <f t="shared" si="1"/>
        <v>#REF!</v>
      </c>
      <c s="184"/>
    </row>
    <row r="59" spans="1:21" ht="15">
      <c r="A59" s="5">
        <v>51</v>
      </c>
      <c s="12">
        <v>2150300</v>
      </c>
      <c s="13" t="s">
        <v>93</v>
      </c>
      <c s="41" t="e">
        <f>'кол сервис'!D59+индустр!D59+алакол!D59+капал!D59+'саркан полит'!D59+токжайл!D59+бастобе!D59+текели!D59+'жаркент мног'!D59+строит!D59+аксу!D59+'коксу пол'!#REF!+'жаркен пед'!D59+толитех!D59+агротех!D59+муз!D59+'саркан мног'!D59+' коксу схт'!D59+'мед '!D59+спорт!D59</f>
        <v>#REF!</v>
      </c>
      <c s="41" t="e">
        <f>'кол сервис'!E59+индустр!E59+алакол!E59+капал!E59+'саркан полит'!E59+токжайл!E59+бастобе!E59+текели!E59+'жаркент мног'!E59+строит!E59+аксу!E59+'коксу пол'!#REF!+'жаркен пед'!E59+толитех!E59+агротех!E59+муз!E59+'саркан мног'!E59+' коксу схт'!E59+'мед '!E59+спорт!E59</f>
        <v>#REF!</v>
      </c>
      <c s="41" t="e">
        <f>'кол сервис'!F59+индустр!F59+алакол!F59+капал!F59+'саркан полит'!F59+токжайл!F59+бастобе!F59+текели!F59+'жаркент мног'!F59+строит!F59+аксу!F59+'коксу пол'!#REF!+'жаркен пед'!F59+толитех!F59+агротех!F59+муз!F59+'саркан мног'!F59+' коксу схт'!F59+'мед '!F59+спорт!F59</f>
        <v>#REF!</v>
      </c>
      <c s="41" t="e">
        <f>'кол сервис'!G59+индустр!G59+алакол!G59+капал!G59+'саркан полит'!G59+токжайл!G59+бастобе!G59+текели!G59+'жаркент мног'!G59+строит!G59+аксу!G59+'коксу пол'!#REF!+'жаркен пед'!G59+толитех!G59+агротех!G59+муз!G59+'саркан мног'!G59+' коксу схт'!G59+'мед '!G59+спорт!G59</f>
        <v>#REF!</v>
      </c>
      <c s="41" t="e">
        <f>'кол сервис'!H59+индустр!H59+алакол!H59+капал!H59+'саркан полит'!H59+токжайл!H59+бастобе!H59+текели!H59+'жаркент мног'!H59+строит!H59+аксу!H59+'коксу пол'!#REF!+'жаркен пед'!H59+толитех!H59+агротех!H59+муз!H59+'саркан мног'!H59+' коксу схт'!H59+'мед '!H59+спорт!H59</f>
        <v>#REF!</v>
      </c>
      <c s="41" t="e">
        <f>'кол сервис'!I59+индустр!I59+алакол!I59+капал!I59+'саркан полит'!I59+токжайл!I59+бастобе!I59+текели!I59+'жаркент мног'!I59+строит!I59+аксу!I59+'коксу пол'!#REF!+'жаркен пед'!I59+толитех!I59+агротех!I59+муз!I59+'саркан мног'!I59+' коксу схт'!I59+'мед '!I59+спорт!I59</f>
        <v>#REF!</v>
      </c>
      <c s="41" t="e">
        <f>'кол сервис'!J59+индустр!J59+алакол!J59+капал!J59+'саркан полит'!J59+токжайл!J59+бастобе!J59+текели!J59+'жаркент мног'!J59+строит!J59+аксу!J59+'коксу пол'!#REF!+'жаркен пед'!J59+толитех!J59+агротех!J59+муз!J59+'саркан мног'!J59+' коксу схт'!J59+'мед '!J59+спорт!J59</f>
        <v>#REF!</v>
      </c>
      <c s="41" t="e">
        <f>'кол сервис'!K59+индустр!K59+алакол!K59+капал!K59+'саркан полит'!K59+токжайл!K59+бастобе!K59+текели!K59+'жаркент мног'!K59+строит!K59+аксу!K59+'коксу пол'!#REF!+'жаркен пед'!K59+толитех!K59+агротех!K59+муз!K59+'саркан мног'!K59+' коксу схт'!K59+'мед '!K59+спорт!K59</f>
        <v>#REF!</v>
      </c>
      <c s="41" t="e">
        <f>'кол сервис'!L59+индустр!L59+алакол!L59+капал!L59+'саркан полит'!L59+токжайл!L59+бастобе!L59+текели!L59+'жаркент мног'!L59+строит!L59+аксу!L59+'коксу пол'!#REF!+'жаркен пед'!L59+толитех!L59+агротех!L59+муз!L59+'саркан мног'!L59+' коксу схт'!L59+'мед '!L59+спорт!L59</f>
        <v>#REF!</v>
      </c>
      <c s="41" t="e">
        <f>'кол сервис'!M59+индустр!M59+алакол!M59+капал!M59+'саркан полит'!M59+токжайл!M59+бастобе!M59+текели!M59+'жаркент мног'!M59+строит!M59+аксу!M59+'коксу пол'!#REF!+'жаркен пед'!M59+толитех!M59+агротех!M59+муз!M59+'саркан мног'!M59+' коксу схт'!M59+'мед '!M59+спорт!M59</f>
        <v>#REF!</v>
      </c>
      <c s="41" t="e">
        <f>'кол сервис'!N59+индустр!N59+алакол!N59+капал!N59+'саркан полит'!N59+токжайл!N59+бастобе!N59+текели!N59+'жаркент мног'!N59+строит!N59+аксу!N59+'коксу пол'!#REF!+'жаркен пед'!N59+толитех!N59+агротех!N59+муз!N59+'саркан мног'!N59+' коксу схт'!N59+'мед '!N59+спорт!N59</f>
        <v>#REF!</v>
      </c>
      <c s="41" t="e">
        <f>'кол сервис'!O59+индустр!O59+алакол!O59+капал!O59+'саркан полит'!O59+токжайл!O59+бастобе!O59+текели!O59+'жаркент мног'!O59+строит!O59+аксу!O59+'коксу пол'!#REF!+'жаркен пед'!O59+толитех!O59+агротех!O59+муз!O59+'саркан мног'!O59+' коксу схт'!O59+'мед '!O59+спорт!O59</f>
        <v>#REF!</v>
      </c>
      <c s="41" t="e">
        <f>'кол сервис'!P59+индустр!P59+алакол!P59+капал!P59+'саркан полит'!P59+токжайл!P59+бастобе!P59+текели!P59+'жаркент мног'!P59+строит!P59+аксу!P59+'коксу пол'!#REF!+'жаркен пед'!P59+толитех!P59+агротех!P59+муз!P59+'саркан мног'!P59+' коксу схт'!P59+'мед '!P59+спорт!P59</f>
        <v>#REF!</v>
      </c>
      <c s="41" t="e">
        <f>'кол сервис'!Q59+индустр!Q59+алакол!Q59+капал!Q59+'саркан полит'!Q59+токжайл!Q59+бастобе!Q59+текели!Q59+'жаркент мног'!Q59+строит!Q59+аксу!Q59+'коксу пол'!#REF!+'жаркен пед'!Q59+толитех!Q59+агротех!Q59+муз!Q59+'саркан мног'!Q59+' коксу схт'!Q59+'мед '!Q59+спорт!Q59</f>
        <v>#REF!</v>
      </c>
      <c s="41" t="e">
        <f>'кол сервис'!R59+индустр!R59+алакол!R59+капал!R59+'саркан полит'!R59+токжайл!R59+бастобе!R59+текели!R59+'жаркент мног'!R59+строит!R59+аксу!R59+'коксу пол'!#REF!+'жаркен пед'!R59+толитех!R59+агротех!R59+муз!R59+'саркан мног'!R59+' коксу схт'!R59+'мед '!R59+спорт!R59</f>
        <v>#REF!</v>
      </c>
      <c s="8" t="e">
        <f t="shared" si="1"/>
        <v>#REF!</v>
      </c>
      <c s="8" t="e">
        <f t="shared" si="1"/>
        <v>#REF!</v>
      </c>
      <c s="184"/>
    </row>
    <row r="60" spans="1:21" ht="25.5">
      <c r="A60" s="5">
        <v>52</v>
      </c>
      <c s="73" t="s">
        <v>94</v>
      </c>
      <c s="73" t="s">
        <v>95</v>
      </c>
      <c s="41" t="e">
        <f>'кол сервис'!D60+индустр!D60+алакол!D60+капал!D60+'саркан полит'!D60+токжайл!D60+бастобе!D60+текели!D60+'жаркент мног'!D60+строит!D60+аксу!D60+'коксу пол'!#REF!+'жаркен пед'!D60+толитех!D60+агротех!D60+муз!D60+'саркан мног'!D60+' коксу схт'!D60+'мед '!D60+спорт!D60</f>
        <v>#REF!</v>
      </c>
      <c s="41" t="e">
        <f>'кол сервис'!E60+индустр!E60+алакол!E60+капал!E60+'саркан полит'!E60+токжайл!E60+бастобе!E60+текели!E60+'жаркент мног'!E60+строит!E60+аксу!E60+'коксу пол'!#REF!+'жаркен пед'!E60+толитех!E60+агротех!E60+муз!E60+'саркан мног'!E60+' коксу схт'!E60+'мед '!E60+спорт!E60</f>
        <v>#REF!</v>
      </c>
      <c s="41" t="e">
        <f>'кол сервис'!F60+индустр!F60+алакол!F60+капал!F60+'саркан полит'!F60+токжайл!F60+бастобе!F60+текели!F60+'жаркент мног'!F60+строит!F60+аксу!F60+'коксу пол'!#REF!+'жаркен пед'!F60+толитех!F60+агротех!F60+муз!F60+'саркан мног'!F60+' коксу схт'!F60+'мед '!F60+спорт!F60</f>
        <v>#REF!</v>
      </c>
      <c s="41" t="e">
        <f>'кол сервис'!G60+индустр!G60+алакол!G60+капал!G60+'саркан полит'!G60+токжайл!G60+бастобе!G60+текели!G60+'жаркент мног'!G60+строит!G60+аксу!G60+'коксу пол'!#REF!+'жаркен пед'!G60+толитех!G60+агротех!G60+муз!G60+'саркан мног'!G60+' коксу схт'!G60+'мед '!G60+спорт!G60</f>
        <v>#REF!</v>
      </c>
      <c s="41" t="e">
        <f>'кол сервис'!H60+индустр!H60+алакол!H60+капал!H60+'саркан полит'!H60+токжайл!H60+бастобе!H60+текели!H60+'жаркент мног'!H60+строит!H60+аксу!H60+'коксу пол'!#REF!+'жаркен пед'!H60+толитех!H60+агротех!H60+муз!H60+'саркан мног'!H60+' коксу схт'!H60+'мед '!H60+спорт!H60</f>
        <v>#REF!</v>
      </c>
      <c s="41" t="e">
        <f>'кол сервис'!I60+индустр!I60+алакол!I60+капал!I60+'саркан полит'!I60+токжайл!I60+бастобе!I60+текели!I60+'жаркент мног'!I60+строит!I60+аксу!I60+'коксу пол'!#REF!+'жаркен пед'!I60+толитех!I60+агротех!I60+муз!I60+'саркан мног'!I60+' коксу схт'!I60+'мед '!I60+спорт!I60</f>
        <v>#REF!</v>
      </c>
      <c s="41" t="e">
        <f>'кол сервис'!J60+индустр!J60+алакол!J60+капал!J60+'саркан полит'!J60+токжайл!J60+бастобе!J60+текели!J60+'жаркент мног'!J60+строит!J60+аксу!J60+'коксу пол'!#REF!+'жаркен пед'!J60+толитех!J60+агротех!J60+муз!J60+'саркан мног'!J60+' коксу схт'!J60+'мед '!J60+спорт!J60</f>
        <v>#REF!</v>
      </c>
      <c s="41" t="e">
        <f>'кол сервис'!K60+индустр!K60+алакол!K60+капал!K60+'саркан полит'!K60+токжайл!K60+бастобе!K60+текели!K60+'жаркент мног'!K60+строит!K60+аксу!K60+'коксу пол'!#REF!+'жаркен пед'!K60+толитех!K60+агротех!K60+муз!K60+'саркан мног'!K60+' коксу схт'!K60+'мед '!K60+спорт!K60</f>
        <v>#REF!</v>
      </c>
      <c s="41" t="e">
        <f>'кол сервис'!L60+индустр!L60+алакол!L60+капал!L60+'саркан полит'!L60+токжайл!L60+бастобе!L60+текели!L60+'жаркент мног'!L60+строит!L60+аксу!L60+'коксу пол'!#REF!+'жаркен пед'!L60+толитех!L60+агротех!L60+муз!L60+'саркан мног'!L60+' коксу схт'!L60+'мед '!L60+спорт!L60</f>
        <v>#REF!</v>
      </c>
      <c s="41" t="e">
        <f>'кол сервис'!M60+индустр!M60+алакол!M60+капал!M60+'саркан полит'!M60+токжайл!M60+бастобе!M60+текели!M60+'жаркент мног'!M60+строит!M60+аксу!M60+'коксу пол'!#REF!+'жаркен пед'!M60+толитех!M60+агротех!M60+муз!M60+'саркан мног'!M60+' коксу схт'!M60+'мед '!M60+спорт!M60</f>
        <v>#REF!</v>
      </c>
      <c s="41" t="e">
        <f>'кол сервис'!N60+индустр!N60+алакол!N60+капал!N60+'саркан полит'!N60+токжайл!N60+бастобе!N60+текели!N60+'жаркент мног'!N60+строит!N60+аксу!N60+'коксу пол'!#REF!+'жаркен пед'!N60+толитех!N60+агротех!N60+муз!N60+'саркан мног'!N60+' коксу схт'!N60+'мед '!N60+спорт!N60</f>
        <v>#REF!</v>
      </c>
      <c s="41" t="e">
        <f>'кол сервис'!O60+индустр!O60+алакол!O60+капал!O60+'саркан полит'!O60+токжайл!O60+бастобе!O60+текели!O60+'жаркент мног'!O60+строит!O60+аксу!O60+'коксу пол'!#REF!+'жаркен пед'!O60+толитех!O60+агротех!O60+муз!O60+'саркан мног'!O60+' коксу схт'!O60+'мед '!O60+спорт!O60</f>
        <v>#REF!</v>
      </c>
      <c s="41" t="e">
        <f>'кол сервис'!P60+индустр!P60+алакол!P60+капал!P60+'саркан полит'!P60+токжайл!P60+бастобе!P60+текели!P60+'жаркент мног'!P60+строит!P60+аксу!P60+'коксу пол'!#REF!+'жаркен пед'!P60+толитех!P60+агротех!P60+муз!P60+'саркан мног'!P60+' коксу схт'!P60+'мед '!P60+спорт!P60</f>
        <v>#REF!</v>
      </c>
      <c s="41" t="e">
        <f>'кол сервис'!Q60+индустр!Q60+алакол!Q60+капал!Q60+'саркан полит'!Q60+токжайл!Q60+бастобе!Q60+текели!Q60+'жаркент мног'!Q60+строит!Q60+аксу!Q60+'коксу пол'!#REF!+'жаркен пед'!Q60+толитех!Q60+агротех!Q60+муз!Q60+'саркан мног'!Q60+' коксу схт'!Q60+'мед '!Q60+спорт!Q60</f>
        <v>#REF!</v>
      </c>
      <c s="41" t="e">
        <f>'кол сервис'!R60+индустр!R60+алакол!R60+капал!R60+'саркан полит'!R60+токжайл!R60+бастобе!R60+текели!R60+'жаркент мног'!R60+строит!R60+аксу!R60+'коксу пол'!#REF!+'жаркен пед'!R60+толитех!R60+агротех!R60+муз!R60+'саркан мног'!R60+' коксу схт'!R60+'мед '!R60+спорт!R60</f>
        <v>#REF!</v>
      </c>
      <c s="8" t="e">
        <f t="shared" si="1"/>
        <v>#REF!</v>
      </c>
      <c s="8" t="e">
        <f t="shared" si="1"/>
        <v>#REF!</v>
      </c>
      <c s="184"/>
    </row>
    <row r="61" spans="1:21" ht="25.5">
      <c r="A61" s="5">
        <v>53</v>
      </c>
      <c s="73" t="s">
        <v>96</v>
      </c>
      <c s="73" t="s">
        <v>97</v>
      </c>
      <c s="41" t="e">
        <f>'кол сервис'!D61+индустр!D61+алакол!D61+капал!D61+'саркан полит'!D61+токжайл!D61+бастобе!D61+текели!D61+'жаркент мног'!D61+строит!D61+аксу!D61+'коксу пол'!#REF!+'жаркен пед'!D61+толитех!D61+агротех!D61+муз!D61+'саркан мног'!D61+' коксу схт'!D61+'мед '!D61+спорт!D61</f>
        <v>#REF!</v>
      </c>
      <c s="41" t="e">
        <f>'кол сервис'!E61+индустр!E61+алакол!E61+капал!E61+'саркан полит'!E61+токжайл!E61+бастобе!E61+текели!E61+'жаркент мног'!E61+строит!E61+аксу!E61+'коксу пол'!#REF!+'жаркен пед'!E61+толитех!E61+агротех!E61+муз!E61+'саркан мног'!E61+' коксу схт'!E61+'мед '!E61+спорт!E61</f>
        <v>#REF!</v>
      </c>
      <c s="41" t="e">
        <f>'кол сервис'!F61+индустр!F61+алакол!F61+капал!F61+'саркан полит'!F61+токжайл!F61+бастобе!F61+текели!F61+'жаркент мног'!F61+строит!F61+аксу!F61+'коксу пол'!#REF!+'жаркен пед'!F61+толитех!F61+агротех!F61+муз!F61+'саркан мног'!F61+' коксу схт'!F61+'мед '!F61+спорт!F61</f>
        <v>#REF!</v>
      </c>
      <c s="41" t="e">
        <f>'кол сервис'!G61+индустр!G61+алакол!G61+капал!G61+'саркан полит'!G61+токжайл!G61+бастобе!G61+текели!G61+'жаркент мног'!G61+строит!G61+аксу!G61+'коксу пол'!#REF!+'жаркен пед'!G61+толитех!G61+агротех!G61+муз!G61+'саркан мног'!G61+' коксу схт'!G61+'мед '!G61+спорт!G61</f>
        <v>#REF!</v>
      </c>
      <c s="41" t="e">
        <f>'кол сервис'!H61+индустр!H61+алакол!H61+капал!H61+'саркан полит'!H61+токжайл!H61+бастобе!H61+текели!H61+'жаркент мног'!H61+строит!H61+аксу!H61+'коксу пол'!#REF!+'жаркен пед'!H61+толитех!H61+агротех!H61+муз!H61+'саркан мног'!H61+' коксу схт'!H61+'мед '!H61+спорт!H61</f>
        <v>#REF!</v>
      </c>
      <c s="41" t="e">
        <f>'кол сервис'!I61+индустр!I61+алакол!I61+капал!I61+'саркан полит'!I61+токжайл!I61+бастобе!I61+текели!I61+'жаркент мног'!I61+строит!I61+аксу!I61+'коксу пол'!#REF!+'жаркен пед'!I61+толитех!I61+агротех!I61+муз!I61+'саркан мног'!I61+' коксу схт'!I61+'мед '!I61+спорт!I61</f>
        <v>#REF!</v>
      </c>
      <c s="41" t="e">
        <f>'кол сервис'!J61+индустр!J61+алакол!J61+капал!J61+'саркан полит'!J61+токжайл!J61+бастобе!J61+текели!J61+'жаркент мног'!J61+строит!J61+аксу!J61+'коксу пол'!#REF!+'жаркен пед'!J61+толитех!J61+агротех!J61+муз!J61+'саркан мног'!J61+' коксу схт'!J61+'мед '!J61+спорт!J61</f>
        <v>#REF!</v>
      </c>
      <c s="41" t="e">
        <f>'кол сервис'!K61+индустр!K61+алакол!K61+капал!K61+'саркан полит'!K61+токжайл!K61+бастобе!K61+текели!K61+'жаркент мног'!K61+строит!K61+аксу!K61+'коксу пол'!#REF!+'жаркен пед'!K61+толитех!K61+агротех!K61+муз!K61+'саркан мног'!K61+' коксу схт'!K61+'мед '!K61+спорт!K61</f>
        <v>#REF!</v>
      </c>
      <c s="41" t="e">
        <f>'кол сервис'!L61+индустр!L61+алакол!L61+капал!L61+'саркан полит'!L61+токжайл!L61+бастобе!L61+текели!L61+'жаркент мног'!L61+строит!L61+аксу!L61+'коксу пол'!#REF!+'жаркен пед'!L61+толитех!L61+агротех!L61+муз!L61+'саркан мног'!L61+' коксу схт'!L61+'мед '!L61+спорт!L61</f>
        <v>#REF!</v>
      </c>
      <c s="41" t="e">
        <f>'кол сервис'!M61+индустр!M61+алакол!M61+капал!M61+'саркан полит'!M61+токжайл!M61+бастобе!M61+текели!M61+'жаркент мног'!M61+строит!M61+аксу!M61+'коксу пол'!#REF!+'жаркен пед'!M61+толитех!M61+агротех!M61+муз!M61+'саркан мног'!M61+' коксу схт'!M61+'мед '!M61+спорт!M61</f>
        <v>#REF!</v>
      </c>
      <c s="41" t="e">
        <f>'кол сервис'!N61+индустр!N61+алакол!N61+капал!N61+'саркан полит'!N61+токжайл!N61+бастобе!N61+текели!N61+'жаркент мног'!N61+строит!N61+аксу!N61+'коксу пол'!#REF!+'жаркен пед'!N61+толитех!N61+агротех!N61+муз!N61+'саркан мног'!N61+' коксу схт'!N61+'мед '!N61+спорт!N61</f>
        <v>#REF!</v>
      </c>
      <c s="41" t="e">
        <f>'кол сервис'!O61+индустр!O61+алакол!O61+капал!O61+'саркан полит'!O61+токжайл!O61+бастобе!O61+текели!O61+'жаркент мног'!O61+строит!O61+аксу!O61+'коксу пол'!#REF!+'жаркен пед'!O61+толитех!O61+агротех!O61+муз!O61+'саркан мног'!O61+' коксу схт'!O61+'мед '!O61+спорт!O61</f>
        <v>#REF!</v>
      </c>
      <c s="41" t="e">
        <f>'кол сервис'!P61+индустр!P61+алакол!P61+капал!P61+'саркан полит'!P61+токжайл!P61+бастобе!P61+текели!P61+'жаркент мног'!P61+строит!P61+аксу!P61+'коксу пол'!#REF!+'жаркен пед'!P61+толитех!P61+агротех!P61+муз!P61+'саркан мног'!P61+' коксу схт'!P61+'мед '!P61+спорт!P61</f>
        <v>#REF!</v>
      </c>
      <c s="41" t="e">
        <f>'кол сервис'!Q61+индустр!Q61+алакол!Q61+капал!Q61+'саркан полит'!Q61+токжайл!Q61+бастобе!Q61+текели!Q61+'жаркент мног'!Q61+строит!Q61+аксу!Q61+'коксу пол'!#REF!+'жаркен пед'!Q61+толитех!Q61+агротех!Q61+муз!Q61+'саркан мног'!Q61+' коксу схт'!Q61+'мед '!Q61+спорт!Q61</f>
        <v>#REF!</v>
      </c>
      <c s="41" t="e">
        <f>'кол сервис'!R61+индустр!R61+алакол!R61+капал!R61+'саркан полит'!R61+токжайл!R61+бастобе!R61+текели!R61+'жаркент мног'!R61+строит!R61+аксу!R61+'коксу пол'!#REF!+'жаркен пед'!R61+толитех!R61+агротех!R61+муз!R61+'саркан мног'!R61+' коксу схт'!R61+'мед '!R61+спорт!R61</f>
        <v>#REF!</v>
      </c>
      <c s="8" t="e">
        <f t="shared" si="1"/>
        <v>#REF!</v>
      </c>
      <c s="8" t="e">
        <f t="shared" si="1"/>
        <v>#REF!</v>
      </c>
      <c s="184"/>
    </row>
    <row r="62" spans="1:21" ht="25.5">
      <c r="A62" s="5">
        <v>54</v>
      </c>
      <c s="73" t="s">
        <v>98</v>
      </c>
      <c s="73" t="s">
        <v>99</v>
      </c>
      <c s="41" t="e">
        <f>'кол сервис'!D62+индустр!D62+алакол!D62+капал!D62+'саркан полит'!D62+токжайл!D62+бастобе!D62+текели!D62+'жаркент мног'!D62+строит!D62+аксу!D62+'коксу пол'!#REF!+'жаркен пед'!D62+толитех!D62+агротех!D62+муз!D62+'саркан мног'!D62+' коксу схт'!D62+'мед '!D62+спорт!D62</f>
        <v>#REF!</v>
      </c>
      <c s="41" t="e">
        <f>'кол сервис'!E62+индустр!E62+алакол!E62+капал!E62+'саркан полит'!E62+токжайл!E62+бастобе!E62+текели!E62+'жаркент мног'!E62+строит!E62+аксу!E62+'коксу пол'!#REF!+'жаркен пед'!E62+толитех!E62+агротех!E62+муз!E62+'саркан мног'!E62+' коксу схт'!E62+'мед '!E62+спорт!E62</f>
        <v>#REF!</v>
      </c>
      <c s="41" t="e">
        <f>'кол сервис'!F62+индустр!F62+алакол!F62+капал!F62+'саркан полит'!F62+токжайл!F62+бастобе!F62+текели!F62+'жаркент мног'!F62+строит!F62+аксу!F62+'коксу пол'!#REF!+'жаркен пед'!F62+толитех!F62+агротех!F62+муз!F62+'саркан мног'!F62+' коксу схт'!F62+'мед '!F62+спорт!F62</f>
        <v>#REF!</v>
      </c>
      <c s="41" t="e">
        <f>'кол сервис'!G62+индустр!G62+алакол!G62+капал!G62+'саркан полит'!G62+токжайл!G62+бастобе!G62+текели!G62+'жаркент мног'!G62+строит!G62+аксу!G62+'коксу пол'!#REF!+'жаркен пед'!G62+толитех!G62+агротех!G62+муз!G62+'саркан мног'!G62+' коксу схт'!G62+'мед '!G62+спорт!G62</f>
        <v>#REF!</v>
      </c>
      <c s="41" t="e">
        <f>'кол сервис'!H62+индустр!H62+алакол!H62+капал!H62+'саркан полит'!H62+токжайл!H62+бастобе!H62+текели!H62+'жаркент мног'!H62+строит!H62+аксу!H62+'коксу пол'!#REF!+'жаркен пед'!H62+толитех!H62+агротех!H62+муз!H62+'саркан мног'!H62+' коксу схт'!H62+'мед '!H62+спорт!H62</f>
        <v>#REF!</v>
      </c>
      <c s="41" t="e">
        <f>'кол сервис'!I62+индустр!I62+алакол!I62+капал!I62+'саркан полит'!I62+токжайл!I62+бастобе!I62+текели!I62+'жаркент мног'!I62+строит!I62+аксу!I62+'коксу пол'!#REF!+'жаркен пед'!I62+толитех!I62+агротех!I62+муз!I62+'саркан мног'!I62+' коксу схт'!I62+'мед '!I62+спорт!I62</f>
        <v>#REF!</v>
      </c>
      <c s="41" t="e">
        <f>'кол сервис'!J62+индустр!J62+алакол!J62+капал!J62+'саркан полит'!J62+токжайл!J62+бастобе!J62+текели!J62+'жаркент мног'!J62+строит!J62+аксу!J62+'коксу пол'!#REF!+'жаркен пед'!J62+толитех!J62+агротех!J62+муз!J62+'саркан мног'!J62+' коксу схт'!J62+'мед '!J62+спорт!J62</f>
        <v>#REF!</v>
      </c>
      <c s="41" t="e">
        <f>'кол сервис'!K62+индустр!K62+алакол!K62+капал!K62+'саркан полит'!K62+токжайл!K62+бастобе!K62+текели!K62+'жаркент мног'!K62+строит!K62+аксу!K62+'коксу пол'!#REF!+'жаркен пед'!K62+толитех!K62+агротех!K62+муз!K62+'саркан мног'!K62+' коксу схт'!K62+'мед '!K62+спорт!K62</f>
        <v>#REF!</v>
      </c>
      <c s="41" t="e">
        <f>'кол сервис'!L62+индустр!L62+алакол!L62+капал!L62+'саркан полит'!L62+токжайл!L62+бастобе!L62+текели!L62+'жаркент мног'!L62+строит!L62+аксу!L62+'коксу пол'!#REF!+'жаркен пед'!L62+толитех!L62+агротех!L62+муз!L62+'саркан мног'!L62+' коксу схт'!L62+'мед '!L62+спорт!L62</f>
        <v>#REF!</v>
      </c>
      <c s="41" t="e">
        <f>'кол сервис'!M62+индустр!M62+алакол!M62+капал!M62+'саркан полит'!M62+токжайл!M62+бастобе!M62+текели!M62+'жаркент мног'!M62+строит!M62+аксу!M62+'коксу пол'!#REF!+'жаркен пед'!M62+толитех!M62+агротех!M62+муз!M62+'саркан мног'!M62+' коксу схт'!M62+'мед '!M62+спорт!M62</f>
        <v>#REF!</v>
      </c>
      <c s="41" t="e">
        <f>'кол сервис'!N62+индустр!N62+алакол!N62+капал!N62+'саркан полит'!N62+токжайл!N62+бастобе!N62+текели!N62+'жаркент мног'!N62+строит!N62+аксу!N62+'коксу пол'!#REF!+'жаркен пед'!N62+толитех!N62+агротех!N62+муз!N62+'саркан мног'!N62+' коксу схт'!N62+'мед '!N62+спорт!N62</f>
        <v>#REF!</v>
      </c>
      <c s="41" t="e">
        <f>'кол сервис'!O62+индустр!O62+алакол!O62+капал!O62+'саркан полит'!O62+токжайл!O62+бастобе!O62+текели!O62+'жаркент мног'!O62+строит!O62+аксу!O62+'коксу пол'!#REF!+'жаркен пед'!O62+толитех!O62+агротех!O62+муз!O62+'саркан мног'!O62+' коксу схт'!O62+'мед '!O62+спорт!O62</f>
        <v>#REF!</v>
      </c>
      <c s="41" t="e">
        <f>'кол сервис'!P62+индустр!P62+алакол!P62+капал!P62+'саркан полит'!P62+токжайл!P62+бастобе!P62+текели!P62+'жаркент мног'!P62+строит!P62+аксу!P62+'коксу пол'!#REF!+'жаркен пед'!P62+толитех!P62+агротех!P62+муз!P62+'саркан мног'!P62+' коксу схт'!P62+'мед '!P62+спорт!P62</f>
        <v>#REF!</v>
      </c>
      <c s="41" t="e">
        <f>'кол сервис'!Q62+индустр!Q62+алакол!Q62+капал!Q62+'саркан полит'!Q62+токжайл!Q62+бастобе!Q62+текели!Q62+'жаркент мног'!Q62+строит!Q62+аксу!Q62+'коксу пол'!#REF!+'жаркен пед'!Q62+толитех!Q62+агротех!Q62+муз!Q62+'саркан мног'!Q62+' коксу схт'!Q62+'мед '!Q62+спорт!Q62</f>
        <v>#REF!</v>
      </c>
      <c s="41" t="e">
        <f>'кол сервис'!R62+индустр!R62+алакол!R62+капал!R62+'саркан полит'!R62+токжайл!R62+бастобе!R62+текели!R62+'жаркент мног'!R62+строит!R62+аксу!R62+'коксу пол'!#REF!+'жаркен пед'!R62+толитех!R62+агротех!R62+муз!R62+'саркан мног'!R62+' коксу схт'!R62+'мед '!R62+спорт!R62</f>
        <v>#REF!</v>
      </c>
      <c s="8" t="e">
        <f t="shared" si="1"/>
        <v>#REF!</v>
      </c>
      <c s="8" t="e">
        <f t="shared" si="1"/>
        <v>#REF!</v>
      </c>
      <c s="184"/>
    </row>
    <row r="63" spans="1:21" ht="15">
      <c r="A63" s="5">
        <v>55</v>
      </c>
      <c s="73" t="s">
        <v>100</v>
      </c>
      <c s="73" t="s">
        <v>101</v>
      </c>
      <c s="41" t="e">
        <f>'кол сервис'!D63+индустр!D63+алакол!D63+капал!D63+'саркан полит'!D63+токжайл!D63+бастобе!D63+текели!D63+'жаркент мног'!D63+строит!D63+аксу!D63+'коксу пол'!#REF!+'жаркен пед'!D63+толитех!D63+агротех!D63+муз!D63+'саркан мног'!D63+' коксу схт'!D63+'мед '!D63+спорт!D63</f>
        <v>#REF!</v>
      </c>
      <c s="41" t="e">
        <f>'кол сервис'!E63+индустр!E63+алакол!E63+капал!E63+'саркан полит'!E63+токжайл!E63+бастобе!E63+текели!E63+'жаркент мног'!E63+строит!E63+аксу!E63+'коксу пол'!#REF!+'жаркен пед'!E63+толитех!E63+агротех!E63+муз!E63+'саркан мног'!E63+' коксу схт'!E63+'мед '!E63+спорт!E63</f>
        <v>#REF!</v>
      </c>
      <c s="41" t="e">
        <f>'кол сервис'!F63+индустр!F63+алакол!F63+капал!F63+'саркан полит'!F63+токжайл!F63+бастобе!F63+текели!F63+'жаркент мног'!F63+строит!F63+аксу!F63+'коксу пол'!#REF!+'жаркен пед'!F63+толитех!F63+агротех!F63+муз!F63+'саркан мног'!F63+' коксу схт'!F63+'мед '!F63+спорт!F63</f>
        <v>#REF!</v>
      </c>
      <c s="41" t="e">
        <f>'кол сервис'!G63+индустр!G63+алакол!G63+капал!G63+'саркан полит'!G63+токжайл!G63+бастобе!G63+текели!G63+'жаркент мног'!G63+строит!G63+аксу!G63+'коксу пол'!#REF!+'жаркен пед'!G63+толитех!G63+агротех!G63+муз!G63+'саркан мног'!G63+' коксу схт'!G63+'мед '!G63+спорт!G63</f>
        <v>#REF!</v>
      </c>
      <c s="41" t="e">
        <f>'кол сервис'!H63+индустр!H63+алакол!H63+капал!H63+'саркан полит'!H63+токжайл!H63+бастобе!H63+текели!H63+'жаркент мног'!H63+строит!H63+аксу!H63+'коксу пол'!#REF!+'жаркен пед'!H63+толитех!H63+агротех!H63+муз!H63+'саркан мног'!H63+' коксу схт'!H63+'мед '!H63+спорт!H63</f>
        <v>#REF!</v>
      </c>
      <c s="41" t="e">
        <f>'кол сервис'!I63+индустр!I63+алакол!I63+капал!I63+'саркан полит'!I63+токжайл!I63+бастобе!I63+текели!I63+'жаркент мног'!I63+строит!I63+аксу!I63+'коксу пол'!#REF!+'жаркен пед'!I63+толитех!I63+агротех!I63+муз!I63+'саркан мног'!I63+' коксу схт'!I63+'мед '!I63+спорт!I63</f>
        <v>#REF!</v>
      </c>
      <c s="41" t="e">
        <f>'кол сервис'!J63+индустр!J63+алакол!J63+капал!J63+'саркан полит'!J63+токжайл!J63+бастобе!J63+текели!J63+'жаркент мног'!J63+строит!J63+аксу!J63+'коксу пол'!#REF!+'жаркен пед'!J63+толитех!J63+агротех!J63+муз!J63+'саркан мног'!J63+' коксу схт'!J63+'мед '!J63+спорт!J63</f>
        <v>#REF!</v>
      </c>
      <c s="41" t="e">
        <f>'кол сервис'!K63+индустр!K63+алакол!K63+капал!K63+'саркан полит'!K63+токжайл!K63+бастобе!K63+текели!K63+'жаркент мног'!K63+строит!K63+аксу!K63+'коксу пол'!#REF!+'жаркен пед'!K63+толитех!K63+агротех!K63+муз!K63+'саркан мног'!K63+' коксу схт'!K63+'мед '!K63+спорт!K63</f>
        <v>#REF!</v>
      </c>
      <c s="41" t="e">
        <f>'кол сервис'!L63+индустр!L63+алакол!L63+капал!L63+'саркан полит'!L63+токжайл!L63+бастобе!L63+текели!L63+'жаркент мног'!L63+строит!L63+аксу!L63+'коксу пол'!#REF!+'жаркен пед'!L63+толитех!L63+агротех!L63+муз!L63+'саркан мног'!L63+' коксу схт'!L63+'мед '!L63+спорт!L63</f>
        <v>#REF!</v>
      </c>
      <c s="41" t="e">
        <f>'кол сервис'!M63+индустр!M63+алакол!M63+капал!M63+'саркан полит'!M63+токжайл!M63+бастобе!M63+текели!M63+'жаркент мног'!M63+строит!M63+аксу!M63+'коксу пол'!#REF!+'жаркен пед'!M63+толитех!M63+агротех!M63+муз!M63+'саркан мног'!M63+' коксу схт'!M63+'мед '!M63+спорт!M63</f>
        <v>#REF!</v>
      </c>
      <c s="41" t="e">
        <f>'кол сервис'!N63+индустр!N63+алакол!N63+капал!N63+'саркан полит'!N63+токжайл!N63+бастобе!N63+текели!N63+'жаркент мног'!N63+строит!N63+аксу!N63+'коксу пол'!#REF!+'жаркен пед'!N63+толитех!N63+агротех!N63+муз!N63+'саркан мног'!N63+' коксу схт'!N63+'мед '!N63+спорт!N63</f>
        <v>#REF!</v>
      </c>
      <c s="41" t="e">
        <f>'кол сервис'!O63+индустр!O63+алакол!O63+капал!O63+'саркан полит'!O63+токжайл!O63+бастобе!O63+текели!O63+'жаркент мног'!O63+строит!O63+аксу!O63+'коксу пол'!#REF!+'жаркен пед'!O63+толитех!O63+агротех!O63+муз!O63+'саркан мног'!O63+' коксу схт'!O63+'мед '!O63+спорт!O63</f>
        <v>#REF!</v>
      </c>
      <c s="41" t="e">
        <f>'кол сервис'!P63+индустр!P63+алакол!P63+капал!P63+'саркан полит'!P63+токжайл!P63+бастобе!P63+текели!P63+'жаркент мног'!P63+строит!P63+аксу!P63+'коксу пол'!#REF!+'жаркен пед'!P63+толитех!P63+агротех!P63+муз!P63+'саркан мног'!P63+' коксу схт'!P63+'мед '!P63+спорт!P63</f>
        <v>#REF!</v>
      </c>
      <c s="41" t="e">
        <f>'кол сервис'!Q63+индустр!Q63+алакол!Q63+капал!Q63+'саркан полит'!Q63+токжайл!Q63+бастобе!Q63+текели!Q63+'жаркент мног'!Q63+строит!Q63+аксу!Q63+'коксу пол'!#REF!+'жаркен пед'!Q63+толитех!Q63+агротех!Q63+муз!Q63+'саркан мног'!Q63+' коксу схт'!Q63+'мед '!Q63+спорт!Q63</f>
        <v>#REF!</v>
      </c>
      <c s="41" t="e">
        <f>'кол сервис'!R63+индустр!R63+алакол!R63+капал!R63+'саркан полит'!R63+токжайл!R63+бастобе!R63+текели!R63+'жаркент мног'!R63+строит!R63+аксу!R63+'коксу пол'!#REF!+'жаркен пед'!R63+толитех!R63+агротех!R63+муз!R63+'саркан мног'!R63+' коксу схт'!R63+'мед '!R63+спорт!R63</f>
        <v>#REF!</v>
      </c>
      <c s="8" t="e">
        <f t="shared" si="1"/>
        <v>#REF!</v>
      </c>
      <c s="8" t="e">
        <f t="shared" si="1"/>
        <v>#REF!</v>
      </c>
      <c s="184"/>
    </row>
    <row r="64" spans="1:21" ht="15">
      <c r="A64" s="5">
        <v>56</v>
      </c>
      <c s="6">
        <v>2150400</v>
      </c>
      <c s="7" t="s">
        <v>102</v>
      </c>
      <c s="41" t="e">
        <f>'кол сервис'!D64+индустр!D64+алакол!D64+капал!D64+'саркан полит'!D64+токжайл!D64+бастобе!D64+текели!D64+'жаркент мног'!D64+строит!D64+аксу!D64+'коксу пол'!#REF!+'жаркен пед'!D64+толитех!D64+агротех!D64+муз!D64+'саркан мног'!D64+' коксу схт'!D64+'мед '!D64+спорт!D64</f>
        <v>#REF!</v>
      </c>
      <c s="41" t="e">
        <f>'кол сервис'!E64+индустр!E64+алакол!E64+капал!E64+'саркан полит'!E64+токжайл!E64+бастобе!E64+текели!E64+'жаркент мног'!E64+строит!E64+аксу!E64+'коксу пол'!#REF!+'жаркен пед'!E64+толитех!E64+агротех!E64+муз!E64+'саркан мног'!E64+' коксу схт'!E64+'мед '!E64+спорт!E64</f>
        <v>#REF!</v>
      </c>
      <c s="41" t="e">
        <f>'кол сервис'!F64+индустр!F64+алакол!F64+капал!F64+'саркан полит'!F64+токжайл!F64+бастобе!F64+текели!F64+'жаркент мног'!F64+строит!F64+аксу!F64+'коксу пол'!#REF!+'жаркен пед'!F64+толитех!F64+агротех!F64+муз!F64+'саркан мног'!F64+' коксу схт'!F64+'мед '!F64+спорт!F64</f>
        <v>#REF!</v>
      </c>
      <c s="41" t="e">
        <f>'кол сервис'!G64+индустр!G64+алакол!G64+капал!G64+'саркан полит'!G64+токжайл!G64+бастобе!G64+текели!G64+'жаркент мног'!G64+строит!G64+аксу!G64+'коксу пол'!#REF!+'жаркен пед'!G64+толитех!G64+агротех!G64+муз!G64+'саркан мног'!G64+' коксу схт'!G64+'мед '!G64+спорт!G64</f>
        <v>#REF!</v>
      </c>
      <c s="41" t="e">
        <f>'кол сервис'!H64+индустр!H64+алакол!H64+капал!H64+'саркан полит'!H64+токжайл!H64+бастобе!H64+текели!H64+'жаркент мног'!H64+строит!H64+аксу!H64+'коксу пол'!#REF!+'жаркен пед'!H64+толитех!H64+агротех!H64+муз!H64+'саркан мног'!H64+' коксу схт'!H64+'мед '!H64+спорт!H64</f>
        <v>#REF!</v>
      </c>
      <c s="41" t="e">
        <f>'кол сервис'!I64+индустр!I64+алакол!I64+капал!I64+'саркан полит'!I64+токжайл!I64+бастобе!I64+текели!I64+'жаркент мног'!I64+строит!I64+аксу!I64+'коксу пол'!#REF!+'жаркен пед'!I64+толитех!I64+агротех!I64+муз!I64+'саркан мног'!I64+' коксу схт'!I64+'мед '!I64+спорт!I64</f>
        <v>#REF!</v>
      </c>
      <c s="41" t="e">
        <f>'кол сервис'!J64+индустр!J64+алакол!J64+капал!J64+'саркан полит'!J64+токжайл!J64+бастобе!J64+текели!J64+'жаркент мног'!J64+строит!J64+аксу!J64+'коксу пол'!#REF!+'жаркен пед'!J64+толитех!J64+агротех!J64+муз!J64+'саркан мног'!J64+' коксу схт'!J64+'мед '!J64+спорт!J64</f>
        <v>#REF!</v>
      </c>
      <c s="41" t="e">
        <f>'кол сервис'!K64+индустр!K64+алакол!K64+капал!K64+'саркан полит'!K64+токжайл!K64+бастобе!K64+текели!K64+'жаркент мног'!K64+строит!K64+аксу!K64+'коксу пол'!#REF!+'жаркен пед'!K64+толитех!K64+агротех!K64+муз!K64+'саркан мног'!K64+' коксу схт'!K64+'мед '!K64+спорт!K64</f>
        <v>#REF!</v>
      </c>
      <c s="41" t="e">
        <f>'кол сервис'!L64+индустр!L64+алакол!L64+капал!L64+'саркан полит'!L64+токжайл!L64+бастобе!L64+текели!L64+'жаркент мног'!L64+строит!L64+аксу!L64+'коксу пол'!#REF!+'жаркен пед'!L64+толитех!L64+агротех!L64+муз!L64+'саркан мног'!L64+' коксу схт'!L64+'мед '!L64+спорт!L64</f>
        <v>#REF!</v>
      </c>
      <c s="41" t="e">
        <f>'кол сервис'!M64+индустр!M64+алакол!M64+капал!M64+'саркан полит'!M64+токжайл!M64+бастобе!M64+текели!M64+'жаркент мног'!M64+строит!M64+аксу!M64+'коксу пол'!#REF!+'жаркен пед'!M64+толитех!M64+агротех!M64+муз!M64+'саркан мног'!M64+' коксу схт'!M64+'мед '!M64+спорт!M64</f>
        <v>#REF!</v>
      </c>
      <c s="41" t="e">
        <f>'кол сервис'!N64+индустр!N64+алакол!N64+капал!N64+'саркан полит'!N64+токжайл!N64+бастобе!N64+текели!N64+'жаркент мног'!N64+строит!N64+аксу!N64+'коксу пол'!#REF!+'жаркен пед'!N64+толитех!N64+агротех!N64+муз!N64+'саркан мног'!N64+' коксу схт'!N64+'мед '!N64+спорт!N64</f>
        <v>#REF!</v>
      </c>
      <c s="41" t="e">
        <f>'кол сервис'!O64+индустр!O64+алакол!O64+капал!O64+'саркан полит'!O64+токжайл!O64+бастобе!O64+текели!O64+'жаркент мног'!O64+строит!O64+аксу!O64+'коксу пол'!#REF!+'жаркен пед'!O64+толитех!O64+агротех!O64+муз!O64+'саркан мног'!O64+' коксу схт'!O64+'мед '!O64+спорт!O64</f>
        <v>#REF!</v>
      </c>
      <c s="41" t="e">
        <f>'кол сервис'!P64+индустр!P64+алакол!P64+капал!P64+'саркан полит'!P64+токжайл!P64+бастобе!P64+текели!P64+'жаркент мног'!P64+строит!P64+аксу!P64+'коксу пол'!#REF!+'жаркен пед'!P64+толитех!P64+агротех!P64+муз!P64+'саркан мног'!P64+' коксу схт'!P64+'мед '!P64+спорт!P64</f>
        <v>#REF!</v>
      </c>
      <c s="41" t="e">
        <f>'кол сервис'!Q64+индустр!Q64+алакол!Q64+капал!Q64+'саркан полит'!Q64+токжайл!Q64+бастобе!Q64+текели!Q64+'жаркент мног'!Q64+строит!Q64+аксу!Q64+'коксу пол'!#REF!+'жаркен пед'!Q64+толитех!Q64+агротех!Q64+муз!Q64+'саркан мног'!Q64+' коксу схт'!Q64+'мед '!Q64+спорт!Q64</f>
        <v>#REF!</v>
      </c>
      <c s="41" t="e">
        <f>'кол сервис'!R64+индустр!R64+алакол!R64+капал!R64+'саркан полит'!R64+токжайл!R64+бастобе!R64+текели!R64+'жаркент мног'!R64+строит!R64+аксу!R64+'коксу пол'!#REF!+'жаркен пед'!R64+толитех!R64+агротех!R64+муз!R64+'саркан мног'!R64+' коксу схт'!R64+'мед '!R64+спорт!R64</f>
        <v>#REF!</v>
      </c>
      <c s="8" t="e">
        <f t="shared" si="1"/>
        <v>#REF!</v>
      </c>
      <c s="8" t="e">
        <f t="shared" si="1"/>
        <v>#REF!</v>
      </c>
      <c s="184"/>
    </row>
    <row r="65" spans="1:21" ht="15">
      <c r="A65" s="5">
        <v>57</v>
      </c>
      <c s="73" t="s">
        <v>103</v>
      </c>
      <c s="73" t="s">
        <v>104</v>
      </c>
      <c s="41" t="e">
        <f>'кол сервис'!D65+индустр!D65+алакол!D65+капал!D65+'саркан полит'!D65+токжайл!D65+бастобе!D65+текели!D65+'жаркент мног'!D65+строит!D65+аксу!D65+'коксу пол'!#REF!+'жаркен пед'!D65+толитех!D65+агротех!D65+муз!D65+'саркан мног'!D65+' коксу схт'!D65+'мед '!D65+спорт!D65</f>
        <v>#REF!</v>
      </c>
      <c s="41" t="e">
        <f>'кол сервис'!E65+индустр!E65+алакол!E65+капал!E65+'саркан полит'!E65+токжайл!E65+бастобе!E65+текели!E65+'жаркент мног'!E65+строит!E65+аксу!E65+'коксу пол'!#REF!+'жаркен пед'!E65+толитех!E65+агротех!E65+муз!E65+'саркан мног'!E65+' коксу схт'!E65+'мед '!E65+спорт!E65</f>
        <v>#REF!</v>
      </c>
      <c s="41" t="e">
        <f>'кол сервис'!F65+индустр!F65+алакол!F65+капал!F65+'саркан полит'!F65+токжайл!F65+бастобе!F65+текели!F65+'жаркент мног'!F65+строит!F65+аксу!F65+'коксу пол'!#REF!+'жаркен пед'!F65+толитех!F65+агротех!F65+муз!F65+'саркан мног'!F65+' коксу схт'!F65+'мед '!F65+спорт!F65</f>
        <v>#REF!</v>
      </c>
      <c s="41" t="e">
        <f>'кол сервис'!G65+индустр!G65+алакол!G65+капал!G65+'саркан полит'!G65+токжайл!G65+бастобе!G65+текели!G65+'жаркент мног'!G65+строит!G65+аксу!G65+'коксу пол'!#REF!+'жаркен пед'!G65+толитех!G65+агротех!G65+муз!G65+'саркан мног'!G65+' коксу схт'!G65+'мед '!G65+спорт!G65</f>
        <v>#REF!</v>
      </c>
      <c s="41" t="e">
        <f>'кол сервис'!H65+индустр!H65+алакол!H65+капал!H65+'саркан полит'!H65+токжайл!H65+бастобе!H65+текели!H65+'жаркент мног'!H65+строит!H65+аксу!H65+'коксу пол'!#REF!+'жаркен пед'!H65+толитех!H65+агротех!H65+муз!H65+'саркан мног'!H65+' коксу схт'!H65+'мед '!H65+спорт!H65</f>
        <v>#REF!</v>
      </c>
      <c s="41" t="e">
        <f>'кол сервис'!I65+индустр!I65+алакол!I65+капал!I65+'саркан полит'!I65+токжайл!I65+бастобе!I65+текели!I65+'жаркент мног'!I65+строит!I65+аксу!I65+'коксу пол'!#REF!+'жаркен пед'!I65+толитех!I65+агротех!I65+муз!I65+'саркан мног'!I65+' коксу схт'!I65+'мед '!I65+спорт!I65</f>
        <v>#REF!</v>
      </c>
      <c s="41" t="e">
        <f>'кол сервис'!J65+индустр!J65+алакол!J65+капал!J65+'саркан полит'!J65+токжайл!J65+бастобе!J65+текели!J65+'жаркент мног'!J65+строит!J65+аксу!J65+'коксу пол'!#REF!+'жаркен пед'!J65+толитех!J65+агротех!J65+муз!J65+'саркан мног'!J65+' коксу схт'!J65+'мед '!J65+спорт!J65</f>
        <v>#REF!</v>
      </c>
      <c s="41" t="e">
        <f>'кол сервис'!K65+индустр!K65+алакол!K65+капал!K65+'саркан полит'!K65+токжайл!K65+бастобе!K65+текели!K65+'жаркент мног'!K65+строит!K65+аксу!K65+'коксу пол'!#REF!+'жаркен пед'!K65+толитех!K65+агротех!K65+муз!K65+'саркан мног'!K65+' коксу схт'!K65+'мед '!K65+спорт!K65</f>
        <v>#REF!</v>
      </c>
      <c s="41" t="e">
        <f>'кол сервис'!L65+индустр!L65+алакол!L65+капал!L65+'саркан полит'!L65+токжайл!L65+бастобе!L65+текели!L65+'жаркент мног'!L65+строит!L65+аксу!L65+'коксу пол'!#REF!+'жаркен пед'!L65+толитех!L65+агротех!L65+муз!L65+'саркан мног'!L65+' коксу схт'!L65+'мед '!L65+спорт!L65</f>
        <v>#REF!</v>
      </c>
      <c s="41" t="e">
        <f>'кол сервис'!M65+индустр!M65+алакол!M65+капал!M65+'саркан полит'!M65+токжайл!M65+бастобе!M65+текели!M65+'жаркент мног'!M65+строит!M65+аксу!M65+'коксу пол'!#REF!+'жаркен пед'!M65+толитех!M65+агротех!M65+муз!M65+'саркан мног'!M65+' коксу схт'!M65+'мед '!M65+спорт!M65</f>
        <v>#REF!</v>
      </c>
      <c s="41" t="e">
        <f>'кол сервис'!N65+индустр!N65+алакол!N65+капал!N65+'саркан полит'!N65+токжайл!N65+бастобе!N65+текели!N65+'жаркент мног'!N65+строит!N65+аксу!N65+'коксу пол'!#REF!+'жаркен пед'!N65+толитех!N65+агротех!N65+муз!N65+'саркан мног'!N65+' коксу схт'!N65+'мед '!N65+спорт!N65</f>
        <v>#REF!</v>
      </c>
      <c s="41" t="e">
        <f>'кол сервис'!O65+индустр!O65+алакол!O65+капал!O65+'саркан полит'!O65+токжайл!O65+бастобе!O65+текели!O65+'жаркент мног'!O65+строит!O65+аксу!O65+'коксу пол'!#REF!+'жаркен пед'!O65+толитех!O65+агротех!O65+муз!O65+'саркан мног'!O65+' коксу схт'!O65+'мед '!O65+спорт!O65</f>
        <v>#REF!</v>
      </c>
      <c s="41" t="e">
        <f>'кол сервис'!P65+индустр!P65+алакол!P65+капал!P65+'саркан полит'!P65+токжайл!P65+бастобе!P65+текели!P65+'жаркент мног'!P65+строит!P65+аксу!P65+'коксу пол'!#REF!+'жаркен пед'!P65+толитех!P65+агротех!P65+муз!P65+'саркан мног'!P65+' коксу схт'!P65+'мед '!P65+спорт!P65</f>
        <v>#REF!</v>
      </c>
      <c s="41" t="e">
        <f>'кол сервис'!Q65+индустр!Q65+алакол!Q65+капал!Q65+'саркан полит'!Q65+токжайл!Q65+бастобе!Q65+текели!Q65+'жаркент мног'!Q65+строит!Q65+аксу!Q65+'коксу пол'!#REF!+'жаркен пед'!Q65+толитех!Q65+агротех!Q65+муз!Q65+'саркан мног'!Q65+' коксу схт'!Q65+'мед '!Q65+спорт!Q65</f>
        <v>#REF!</v>
      </c>
      <c s="41" t="e">
        <f>'кол сервис'!R65+индустр!R65+алакол!R65+капал!R65+'саркан полит'!R65+токжайл!R65+бастобе!R65+текели!R65+'жаркент мног'!R65+строит!R65+аксу!R65+'коксу пол'!#REF!+'жаркен пед'!R65+толитех!R65+агротех!R65+муз!R65+'саркан мног'!R65+' коксу схт'!R65+'мед '!R65+спорт!R65</f>
        <v>#REF!</v>
      </c>
      <c s="8" t="e">
        <f t="shared" si="1"/>
        <v>#REF!</v>
      </c>
      <c s="8" t="e">
        <f t="shared" si="1"/>
        <v>#REF!</v>
      </c>
      <c s="184"/>
    </row>
    <row r="66" spans="1:21" ht="15">
      <c r="A66" s="5">
        <v>58</v>
      </c>
      <c s="6">
        <v>2150500</v>
      </c>
      <c s="7" t="s">
        <v>105</v>
      </c>
      <c s="41" t="e">
        <f>'кол сервис'!D66+индустр!D66+алакол!D66+капал!D66+'саркан полит'!D66+токжайл!D66+бастобе!D66+текели!D66+'жаркент мног'!D66+строит!D66+аксу!D66+'коксу пол'!#REF!+'жаркен пед'!D66+толитех!D66+агротех!D66+муз!D66+'саркан мног'!D66+' коксу схт'!D66+'мед '!D66+спорт!D66</f>
        <v>#REF!</v>
      </c>
      <c s="41" t="e">
        <f>'кол сервис'!E66+индустр!E66+алакол!E66+капал!E66+'саркан полит'!E66+токжайл!E66+бастобе!E66+текели!E66+'жаркент мног'!E66+строит!E66+аксу!E66+'коксу пол'!#REF!+'жаркен пед'!E66+толитех!E66+агротех!E66+муз!E66+'саркан мног'!E66+' коксу схт'!E66+'мед '!E66+спорт!E66</f>
        <v>#REF!</v>
      </c>
      <c s="41" t="e">
        <f>'кол сервис'!F66+индустр!F66+алакол!F66+капал!F66+'саркан полит'!F66+токжайл!F66+бастобе!F66+текели!F66+'жаркент мног'!F66+строит!F66+аксу!F66+'коксу пол'!#REF!+'жаркен пед'!F66+толитех!F66+агротех!F66+муз!F66+'саркан мног'!F66+' коксу схт'!F66+'мед '!F66+спорт!F66</f>
        <v>#REF!</v>
      </c>
      <c s="41" t="e">
        <f>'кол сервис'!G66+индустр!G66+алакол!G66+капал!G66+'саркан полит'!G66+токжайл!G66+бастобе!G66+текели!G66+'жаркент мног'!G66+строит!G66+аксу!G66+'коксу пол'!#REF!+'жаркен пед'!G66+толитех!G66+агротех!G66+муз!G66+'саркан мног'!G66+' коксу схт'!G66+'мед '!G66+спорт!G66</f>
        <v>#REF!</v>
      </c>
      <c s="41" t="e">
        <f>'кол сервис'!H66+индустр!H66+алакол!H66+капал!H66+'саркан полит'!H66+токжайл!H66+бастобе!H66+текели!H66+'жаркент мног'!H66+строит!H66+аксу!H66+'коксу пол'!#REF!+'жаркен пед'!H66+толитех!H66+агротех!H66+муз!H66+'саркан мног'!H66+' коксу схт'!H66+'мед '!H66+спорт!H66</f>
        <v>#REF!</v>
      </c>
      <c s="41" t="e">
        <f>'кол сервис'!I66+индустр!I66+алакол!I66+капал!I66+'саркан полит'!I66+токжайл!I66+бастобе!I66+текели!I66+'жаркент мног'!I66+строит!I66+аксу!I66+'коксу пол'!#REF!+'жаркен пед'!I66+толитех!I66+агротех!I66+муз!I66+'саркан мног'!I66+' коксу схт'!I66+'мед '!I66+спорт!I66</f>
        <v>#REF!</v>
      </c>
      <c s="41" t="e">
        <f>'кол сервис'!J66+индустр!J66+алакол!J66+капал!J66+'саркан полит'!J66+токжайл!J66+бастобе!J66+текели!J66+'жаркент мног'!J66+строит!J66+аксу!J66+'коксу пол'!#REF!+'жаркен пед'!J66+толитех!J66+агротех!J66+муз!J66+'саркан мног'!J66+' коксу схт'!J66+'мед '!J66+спорт!J66</f>
        <v>#REF!</v>
      </c>
      <c s="41" t="e">
        <f>'кол сервис'!K66+индустр!K66+алакол!K66+капал!K66+'саркан полит'!K66+токжайл!K66+бастобе!K66+текели!K66+'жаркент мног'!K66+строит!K66+аксу!K66+'коксу пол'!#REF!+'жаркен пед'!K66+толитех!K66+агротех!K66+муз!K66+'саркан мног'!K66+' коксу схт'!K66+'мед '!K66+спорт!K66</f>
        <v>#REF!</v>
      </c>
      <c s="41" t="e">
        <f>'кол сервис'!L66+индустр!L66+алакол!L66+капал!L66+'саркан полит'!L66+токжайл!L66+бастобе!L66+текели!L66+'жаркент мног'!L66+строит!L66+аксу!L66+'коксу пол'!#REF!+'жаркен пед'!L66+толитех!L66+агротех!L66+муз!L66+'саркан мног'!L66+' коксу схт'!L66+'мед '!L66+спорт!L66</f>
        <v>#REF!</v>
      </c>
      <c s="41" t="e">
        <f>'кол сервис'!M66+индустр!M66+алакол!M66+капал!M66+'саркан полит'!M66+токжайл!M66+бастобе!M66+текели!M66+'жаркент мног'!M66+строит!M66+аксу!M66+'коксу пол'!#REF!+'жаркен пед'!M66+толитех!M66+агротех!M66+муз!M66+'саркан мног'!M66+' коксу схт'!M66+'мед '!M66+спорт!M66</f>
        <v>#REF!</v>
      </c>
      <c s="41" t="e">
        <f>'кол сервис'!N66+индустр!N66+алакол!N66+капал!N66+'саркан полит'!N66+токжайл!N66+бастобе!N66+текели!N66+'жаркент мног'!N66+строит!N66+аксу!N66+'коксу пол'!#REF!+'жаркен пед'!N66+толитех!N66+агротех!N66+муз!N66+'саркан мног'!N66+' коксу схт'!N66+'мед '!N66+спорт!N66</f>
        <v>#REF!</v>
      </c>
      <c s="41" t="e">
        <f>'кол сервис'!O66+индустр!O66+алакол!O66+капал!O66+'саркан полит'!O66+токжайл!O66+бастобе!O66+текели!O66+'жаркент мног'!O66+строит!O66+аксу!O66+'коксу пол'!#REF!+'жаркен пед'!O66+толитех!O66+агротех!O66+муз!O66+'саркан мног'!O66+' коксу схт'!O66+'мед '!O66+спорт!O66</f>
        <v>#REF!</v>
      </c>
      <c s="41" t="e">
        <f>'кол сервис'!P66+индустр!P66+алакол!P66+капал!P66+'саркан полит'!P66+токжайл!P66+бастобе!P66+текели!P66+'жаркент мног'!P66+строит!P66+аксу!P66+'коксу пол'!#REF!+'жаркен пед'!P66+толитех!P66+агротех!P66+муз!P66+'саркан мног'!P66+' коксу схт'!P66+'мед '!P66+спорт!P66</f>
        <v>#REF!</v>
      </c>
      <c s="41" t="e">
        <f>'кол сервис'!Q66+индустр!Q66+алакол!Q66+капал!Q66+'саркан полит'!Q66+токжайл!Q66+бастобе!Q66+текели!Q66+'жаркент мног'!Q66+строит!Q66+аксу!Q66+'коксу пол'!#REF!+'жаркен пед'!Q66+толитех!Q66+агротех!Q66+муз!Q66+'саркан мног'!Q66+' коксу схт'!Q66+'мед '!Q66+спорт!Q66</f>
        <v>#REF!</v>
      </c>
      <c s="41" t="e">
        <f>'кол сервис'!R66+индустр!R66+алакол!R66+капал!R66+'саркан полит'!R66+токжайл!R66+бастобе!R66+текели!R66+'жаркент мног'!R66+строит!R66+аксу!R66+'коксу пол'!#REF!+'жаркен пед'!R66+толитех!R66+агротех!R66+муз!R66+'саркан мног'!R66+' коксу схт'!R66+'мед '!R66+спорт!R66</f>
        <v>#REF!</v>
      </c>
      <c s="8" t="e">
        <f t="shared" si="1"/>
        <v>#REF!</v>
      </c>
      <c s="8" t="e">
        <f t="shared" si="1"/>
        <v>#REF!</v>
      </c>
      <c s="184"/>
    </row>
    <row r="67" spans="1:21" ht="15">
      <c r="A67" s="5">
        <v>59</v>
      </c>
      <c s="73" t="s">
        <v>106</v>
      </c>
      <c s="73" t="s">
        <v>107</v>
      </c>
      <c s="41" t="e">
        <f>'кол сервис'!D67+индустр!D67+алакол!D67+капал!D67+'саркан полит'!D67+токжайл!D67+бастобе!D67+текели!D67+'жаркент мног'!D67+строит!D67+аксу!D67+'коксу пол'!#REF!+'жаркен пед'!D67+толитех!D67+агротех!D67+муз!D67+'саркан мног'!D67+' коксу схт'!D67+'мед '!D67+спорт!D67</f>
        <v>#REF!</v>
      </c>
      <c s="41" t="e">
        <f>'кол сервис'!E67+индустр!E67+алакол!E67+капал!E67+'саркан полит'!E67+токжайл!E67+бастобе!E67+текели!E67+'жаркент мног'!E67+строит!E67+аксу!E67+'коксу пол'!#REF!+'жаркен пед'!E67+толитех!E67+агротех!E67+муз!E67+'саркан мног'!E67+' коксу схт'!E67+'мед '!E67+спорт!E67</f>
        <v>#REF!</v>
      </c>
      <c s="41" t="e">
        <f>'кол сервис'!F67+индустр!F67+алакол!F67+капал!F67+'саркан полит'!F67+токжайл!F67+бастобе!F67+текели!F67+'жаркент мног'!F67+строит!F67+аксу!F67+'коксу пол'!#REF!+'жаркен пед'!F67+толитех!F67+агротех!F67+муз!F67+'саркан мног'!F67+' коксу схт'!F67+'мед '!F67+спорт!F67</f>
        <v>#REF!</v>
      </c>
      <c s="41" t="e">
        <f>'кол сервис'!G67+индустр!G67+алакол!G67+капал!G67+'саркан полит'!G67+токжайл!G67+бастобе!G67+текели!G67+'жаркент мног'!G67+строит!G67+аксу!G67+'коксу пол'!#REF!+'жаркен пед'!G67+толитех!G67+агротех!G67+муз!G67+'саркан мног'!G67+' коксу схт'!G67+'мед '!G67+спорт!G67</f>
        <v>#REF!</v>
      </c>
      <c s="41" t="e">
        <f>'кол сервис'!H67+индустр!H67+алакол!H67+капал!H67+'саркан полит'!H67+токжайл!H67+бастобе!H67+текели!H67+'жаркент мног'!H67+строит!H67+аксу!H67+'коксу пол'!#REF!+'жаркен пед'!H67+толитех!H67+агротех!H67+муз!H67+'саркан мног'!H67+' коксу схт'!H67+'мед '!H67+спорт!H67</f>
        <v>#REF!</v>
      </c>
      <c s="41" t="e">
        <f>'кол сервис'!I67+индустр!I67+алакол!I67+капал!I67+'саркан полит'!I67+токжайл!I67+бастобе!I67+текели!I67+'жаркент мног'!I67+строит!I67+аксу!I67+'коксу пол'!#REF!+'жаркен пед'!I67+толитех!I67+агротех!I67+муз!I67+'саркан мног'!I67+' коксу схт'!I67+'мед '!I67+спорт!I67</f>
        <v>#REF!</v>
      </c>
      <c s="41" t="e">
        <f>'кол сервис'!J67+индустр!J67+алакол!J67+капал!J67+'саркан полит'!J67+токжайл!J67+бастобе!J67+текели!J67+'жаркент мног'!J67+строит!J67+аксу!J67+'коксу пол'!#REF!+'жаркен пед'!J67+толитех!J67+агротех!J67+муз!J67+'саркан мног'!J67+' коксу схт'!J67+'мед '!J67+спорт!J67</f>
        <v>#REF!</v>
      </c>
      <c s="41" t="e">
        <f>'кол сервис'!K67+индустр!K67+алакол!K67+капал!K67+'саркан полит'!K67+токжайл!K67+бастобе!K67+текели!K67+'жаркент мног'!K67+строит!K67+аксу!K67+'коксу пол'!#REF!+'жаркен пед'!K67+толитех!K67+агротех!K67+муз!K67+'саркан мног'!K67+' коксу схт'!K67+'мед '!K67+спорт!K67</f>
        <v>#REF!</v>
      </c>
      <c s="41" t="e">
        <f>'кол сервис'!L67+индустр!L67+алакол!L67+капал!L67+'саркан полит'!L67+токжайл!L67+бастобе!L67+текели!L67+'жаркент мног'!L67+строит!L67+аксу!L67+'коксу пол'!#REF!+'жаркен пед'!L67+толитех!L67+агротех!L67+муз!L67+'саркан мног'!L67+' коксу схт'!L67+'мед '!L67+спорт!L67</f>
        <v>#REF!</v>
      </c>
      <c s="41" t="e">
        <f>'кол сервис'!M67+индустр!M67+алакол!M67+капал!M67+'саркан полит'!M67+токжайл!M67+бастобе!M67+текели!M67+'жаркент мног'!M67+строит!M67+аксу!M67+'коксу пол'!#REF!+'жаркен пед'!M67+толитех!M67+агротех!M67+муз!M67+'саркан мног'!M67+' коксу схт'!M67+'мед '!M67+спорт!M67</f>
        <v>#REF!</v>
      </c>
      <c s="41" t="e">
        <f>'кол сервис'!N67+индустр!N67+алакол!N67+капал!N67+'саркан полит'!N67+токжайл!N67+бастобе!N67+текели!N67+'жаркент мног'!N67+строит!N67+аксу!N67+'коксу пол'!#REF!+'жаркен пед'!N67+толитех!N67+агротех!N67+муз!N67+'саркан мног'!N67+' коксу схт'!N67+'мед '!N67+спорт!N67</f>
        <v>#REF!</v>
      </c>
      <c s="41" t="e">
        <f>'кол сервис'!O67+индустр!O67+алакол!O67+капал!O67+'саркан полит'!O67+токжайл!O67+бастобе!O67+текели!O67+'жаркент мног'!O67+строит!O67+аксу!O67+'коксу пол'!#REF!+'жаркен пед'!O67+толитех!O67+агротех!O67+муз!O67+'саркан мног'!O67+' коксу схт'!O67+'мед '!O67+спорт!O67</f>
        <v>#REF!</v>
      </c>
      <c s="41" t="e">
        <f>'кол сервис'!P67+индустр!P67+алакол!P67+капал!P67+'саркан полит'!P67+токжайл!P67+бастобе!P67+текели!P67+'жаркент мног'!P67+строит!P67+аксу!P67+'коксу пол'!#REF!+'жаркен пед'!P67+толитех!P67+агротех!P67+муз!P67+'саркан мног'!P67+' коксу схт'!P67+'мед '!P67+спорт!P67</f>
        <v>#REF!</v>
      </c>
      <c s="41" t="e">
        <f>'кол сервис'!Q67+индустр!Q67+алакол!Q67+капал!Q67+'саркан полит'!Q67+токжайл!Q67+бастобе!Q67+текели!Q67+'жаркент мног'!Q67+строит!Q67+аксу!Q67+'коксу пол'!#REF!+'жаркен пед'!Q67+толитех!Q67+агротех!Q67+муз!Q67+'саркан мног'!Q67+' коксу схт'!Q67+'мед '!Q67+спорт!Q67</f>
        <v>#REF!</v>
      </c>
      <c s="41" t="e">
        <f>'кол сервис'!R67+индустр!R67+алакол!R67+капал!R67+'саркан полит'!R67+токжайл!R67+бастобе!R67+текели!R67+'жаркент мног'!R67+строит!R67+аксу!R67+'коксу пол'!#REF!+'жаркен пед'!R67+толитех!R67+агротех!R67+муз!R67+'саркан мног'!R67+' коксу схт'!R67+'мед '!R67+спорт!R67</f>
        <v>#REF!</v>
      </c>
      <c s="8" t="e">
        <f t="shared" si="1"/>
        <v>#REF!</v>
      </c>
      <c s="8" t="e">
        <f t="shared" si="1"/>
        <v>#REF!</v>
      </c>
      <c s="184"/>
    </row>
    <row r="68" spans="1:21" ht="15">
      <c r="A68" s="5">
        <v>60</v>
      </c>
      <c s="73" t="s">
        <v>108</v>
      </c>
      <c s="73" t="s">
        <v>109</v>
      </c>
      <c s="41" t="e">
        <f>'кол сервис'!D68+индустр!D68+алакол!D68+капал!D68+'саркан полит'!D68+токжайл!D68+бастобе!D68+текели!D68+'жаркент мног'!D68+строит!D68+аксу!D68+'коксу пол'!#REF!+'жаркен пед'!D68+толитех!D68+агротех!D68+муз!D68+'саркан мног'!D68+' коксу схт'!D68+'мед '!D68+спорт!D68</f>
        <v>#REF!</v>
      </c>
      <c s="41" t="e">
        <f>'кол сервис'!E68+индустр!E68+алакол!E68+капал!E68+'саркан полит'!E68+токжайл!E68+бастобе!E68+текели!E68+'жаркент мног'!E68+строит!E68+аксу!E68+'коксу пол'!#REF!+'жаркен пед'!E68+толитех!E68+агротех!E68+муз!E68+'саркан мног'!E68+' коксу схт'!E68+'мед '!E68+спорт!E68</f>
        <v>#REF!</v>
      </c>
      <c s="41" t="e">
        <f>'кол сервис'!F68+индустр!F68+алакол!F68+капал!F68+'саркан полит'!F68+токжайл!F68+бастобе!F68+текели!F68+'жаркент мног'!F68+строит!F68+аксу!F68+'коксу пол'!#REF!+'жаркен пед'!F68+толитех!F68+агротех!F68+муз!F68+'саркан мног'!F68+' коксу схт'!F68+'мед '!F68+спорт!F68</f>
        <v>#REF!</v>
      </c>
      <c s="41" t="e">
        <f>'кол сервис'!G68+индустр!G68+алакол!G68+капал!G68+'саркан полит'!G68+токжайл!G68+бастобе!G68+текели!G68+'жаркент мног'!G68+строит!G68+аксу!G68+'коксу пол'!#REF!+'жаркен пед'!G68+толитех!G68+агротех!G68+муз!G68+'саркан мног'!G68+' коксу схт'!G68+'мед '!G68+спорт!G68</f>
        <v>#REF!</v>
      </c>
      <c s="41" t="e">
        <f>'кол сервис'!H68+индустр!H68+алакол!H68+капал!H68+'саркан полит'!H68+токжайл!H68+бастобе!H68+текели!H68+'жаркент мног'!H68+строит!H68+аксу!H68+'коксу пол'!#REF!+'жаркен пед'!H68+толитех!H68+агротех!H68+муз!H68+'саркан мног'!H68+' коксу схт'!H68+'мед '!H68+спорт!H68</f>
        <v>#REF!</v>
      </c>
      <c s="41" t="e">
        <f>'кол сервис'!I68+индустр!I68+алакол!I68+капал!I68+'саркан полит'!I68+токжайл!I68+бастобе!I68+текели!I68+'жаркент мног'!I68+строит!I68+аксу!I68+'коксу пол'!#REF!+'жаркен пед'!I68+толитех!I68+агротех!I68+муз!I68+'саркан мног'!I68+' коксу схт'!I68+'мед '!I68+спорт!I68</f>
        <v>#REF!</v>
      </c>
      <c s="41" t="e">
        <f>'кол сервис'!J68+индустр!J68+алакол!J68+капал!J68+'саркан полит'!J68+токжайл!J68+бастобе!J68+текели!J68+'жаркент мног'!J68+строит!J68+аксу!J68+'коксу пол'!#REF!+'жаркен пед'!J68+толитех!J68+агротех!J68+муз!J68+'саркан мног'!J68+' коксу схт'!J68+'мед '!J68+спорт!J68</f>
        <v>#REF!</v>
      </c>
      <c s="41" t="e">
        <f>'кол сервис'!K68+индустр!K68+алакол!K68+капал!K68+'саркан полит'!K68+токжайл!K68+бастобе!K68+текели!K68+'жаркент мног'!K68+строит!K68+аксу!K68+'коксу пол'!#REF!+'жаркен пед'!K68+толитех!K68+агротех!K68+муз!K68+'саркан мног'!K68+' коксу схт'!K68+'мед '!K68+спорт!K68</f>
        <v>#REF!</v>
      </c>
      <c s="41" t="e">
        <f>'кол сервис'!L68+индустр!L68+алакол!L68+капал!L68+'саркан полит'!L68+токжайл!L68+бастобе!L68+текели!L68+'жаркент мног'!L68+строит!L68+аксу!L68+'коксу пол'!#REF!+'жаркен пед'!L68+толитех!L68+агротех!L68+муз!L68+'саркан мног'!L68+' коксу схт'!L68+'мед '!L68+спорт!L68</f>
        <v>#REF!</v>
      </c>
      <c s="41" t="e">
        <f>'кол сервис'!M68+индустр!M68+алакол!M68+капал!M68+'саркан полит'!M68+токжайл!M68+бастобе!M68+текели!M68+'жаркент мног'!M68+строит!M68+аксу!M68+'коксу пол'!#REF!+'жаркен пед'!M68+толитех!M68+агротех!M68+муз!M68+'саркан мног'!M68+' коксу схт'!M68+'мед '!M68+спорт!M68</f>
        <v>#REF!</v>
      </c>
      <c s="41" t="e">
        <f>'кол сервис'!N68+индустр!N68+алакол!N68+капал!N68+'саркан полит'!N68+токжайл!N68+бастобе!N68+текели!N68+'жаркент мног'!N68+строит!N68+аксу!N68+'коксу пол'!#REF!+'жаркен пед'!N68+толитех!N68+агротех!N68+муз!N68+'саркан мног'!N68+' коксу схт'!N68+'мед '!N68+спорт!N68</f>
        <v>#REF!</v>
      </c>
      <c s="41" t="e">
        <f>'кол сервис'!O68+индустр!O68+алакол!O68+капал!O68+'саркан полит'!O68+токжайл!O68+бастобе!O68+текели!O68+'жаркент мног'!O68+строит!O68+аксу!O68+'коксу пол'!#REF!+'жаркен пед'!O68+толитех!O68+агротех!O68+муз!O68+'саркан мног'!O68+' коксу схт'!O68+'мед '!O68+спорт!O68</f>
        <v>#REF!</v>
      </c>
      <c s="41" t="e">
        <f>'кол сервис'!P68+индустр!P68+алакол!P68+капал!P68+'саркан полит'!P68+токжайл!P68+бастобе!P68+текели!P68+'жаркент мног'!P68+строит!P68+аксу!P68+'коксу пол'!#REF!+'жаркен пед'!P68+толитех!P68+агротех!P68+муз!P68+'саркан мног'!P68+' коксу схт'!P68+'мед '!P68+спорт!P68</f>
        <v>#REF!</v>
      </c>
      <c s="41" t="e">
        <f>'кол сервис'!Q68+индустр!Q68+алакол!Q68+капал!Q68+'саркан полит'!Q68+токжайл!Q68+бастобе!Q68+текели!Q68+'жаркент мног'!Q68+строит!Q68+аксу!Q68+'коксу пол'!#REF!+'жаркен пед'!Q68+толитех!Q68+агротех!Q68+муз!Q68+'саркан мног'!Q68+' коксу схт'!Q68+'мед '!Q68+спорт!Q68</f>
        <v>#REF!</v>
      </c>
      <c s="41" t="e">
        <f>'кол сервис'!R68+индустр!R68+алакол!R68+капал!R68+'саркан полит'!R68+токжайл!R68+бастобе!R68+текели!R68+'жаркент мног'!R68+строит!R68+аксу!R68+'коксу пол'!#REF!+'жаркен пед'!R68+толитех!R68+агротех!R68+муз!R68+'саркан мног'!R68+' коксу схт'!R68+'мед '!R68+спорт!R68</f>
        <v>#REF!</v>
      </c>
      <c s="8" t="e">
        <f t="shared" si="1"/>
        <v>#REF!</v>
      </c>
      <c s="8" t="e">
        <f t="shared" si="1"/>
        <v>#REF!</v>
      </c>
      <c s="184"/>
    </row>
    <row r="69" spans="1:21" ht="15">
      <c r="A69" s="5">
        <v>61</v>
      </c>
      <c s="73" t="s">
        <v>110</v>
      </c>
      <c s="73" t="s">
        <v>111</v>
      </c>
      <c s="41" t="e">
        <f>'кол сервис'!D69+индустр!D69+алакол!D69+капал!D69+'саркан полит'!D69+токжайл!D69+бастобе!D69+текели!D69+'жаркент мног'!D69+строит!D69+аксу!D69+'коксу пол'!#REF!+'жаркен пед'!D69+толитех!D69+агротех!D69+муз!D69+'саркан мног'!D69+' коксу схт'!D69+'мед '!D69+спорт!D69</f>
        <v>#REF!</v>
      </c>
      <c s="41" t="e">
        <f>'кол сервис'!E69+индустр!E69+алакол!E69+капал!E69+'саркан полит'!E69+токжайл!E69+бастобе!E69+текели!E69+'жаркент мног'!E69+строит!E69+аксу!E69+'коксу пол'!#REF!+'жаркен пед'!E69+толитех!E69+агротех!E69+муз!E69+'саркан мног'!E69+' коксу схт'!E69+'мед '!E69+спорт!E69</f>
        <v>#REF!</v>
      </c>
      <c s="41" t="e">
        <f>'кол сервис'!F69+индустр!F69+алакол!F69+капал!F69+'саркан полит'!F69+токжайл!F69+бастобе!F69+текели!F69+'жаркент мног'!F69+строит!F69+аксу!F69+'коксу пол'!#REF!+'жаркен пед'!F69+толитех!F69+агротех!F69+муз!F69+'саркан мног'!F69+' коксу схт'!F69+'мед '!F69+спорт!F69</f>
        <v>#REF!</v>
      </c>
      <c s="41" t="e">
        <f>'кол сервис'!G69+индустр!G69+алакол!G69+капал!G69+'саркан полит'!G69+токжайл!G69+бастобе!G69+текели!G69+'жаркент мног'!G69+строит!G69+аксу!G69+'коксу пол'!#REF!+'жаркен пед'!G69+толитех!G69+агротех!G69+муз!G69+'саркан мног'!G69+' коксу схт'!G69+'мед '!G69+спорт!G69</f>
        <v>#REF!</v>
      </c>
      <c s="41" t="e">
        <f>'кол сервис'!H69+индустр!H69+алакол!H69+капал!H69+'саркан полит'!H69+токжайл!H69+бастобе!H69+текели!H69+'жаркент мног'!H69+строит!H69+аксу!H69+'коксу пол'!#REF!+'жаркен пед'!H69+толитех!H69+агротех!H69+муз!H69+'саркан мног'!H69+' коксу схт'!H69+'мед '!H69+спорт!H69</f>
        <v>#REF!</v>
      </c>
      <c s="41" t="e">
        <f>'кол сервис'!I69+индустр!I69+алакол!I69+капал!I69+'саркан полит'!I69+токжайл!I69+бастобе!I69+текели!I69+'жаркент мног'!I69+строит!I69+аксу!I69+'коксу пол'!#REF!+'жаркен пед'!I69+толитех!I69+агротех!I69+муз!I69+'саркан мног'!I69+' коксу схт'!I69+'мед '!I69+спорт!I69</f>
        <v>#REF!</v>
      </c>
      <c s="41" t="e">
        <f>'кол сервис'!J69+индустр!J69+алакол!J69+капал!J69+'саркан полит'!J69+токжайл!J69+бастобе!J69+текели!J69+'жаркент мног'!J69+строит!J69+аксу!J69+'коксу пол'!#REF!+'жаркен пед'!J69+толитех!J69+агротех!J69+муз!J69+'саркан мног'!J69+' коксу схт'!J69+'мед '!J69+спорт!J69</f>
        <v>#REF!</v>
      </c>
      <c s="41" t="e">
        <f>'кол сервис'!K69+индустр!K69+алакол!K69+капал!K69+'саркан полит'!K69+токжайл!K69+бастобе!K69+текели!K69+'жаркент мног'!K69+строит!K69+аксу!K69+'коксу пол'!#REF!+'жаркен пед'!K69+толитех!K69+агротех!K69+муз!K69+'саркан мног'!K69+' коксу схт'!K69+'мед '!K69+спорт!K69</f>
        <v>#REF!</v>
      </c>
      <c s="41" t="e">
        <f>'кол сервис'!L69+индустр!L69+алакол!L69+капал!L69+'саркан полит'!L69+токжайл!L69+бастобе!L69+текели!L69+'жаркент мног'!L69+строит!L69+аксу!L69+'коксу пол'!#REF!+'жаркен пед'!L69+толитех!L69+агротех!L69+муз!L69+'саркан мног'!L69+' коксу схт'!L69+'мед '!L69+спорт!L69</f>
        <v>#REF!</v>
      </c>
      <c s="41" t="e">
        <f>'кол сервис'!M69+индустр!M69+алакол!M69+капал!M69+'саркан полит'!M69+токжайл!M69+бастобе!M69+текели!M69+'жаркент мног'!M69+строит!M69+аксу!M69+'коксу пол'!#REF!+'жаркен пед'!M69+толитех!M69+агротех!M69+муз!M69+'саркан мног'!M69+' коксу схт'!M69+'мед '!M69+спорт!M69</f>
        <v>#REF!</v>
      </c>
      <c s="41" t="e">
        <f>'кол сервис'!N69+индустр!N69+алакол!N69+капал!N69+'саркан полит'!N69+токжайл!N69+бастобе!N69+текели!N69+'жаркент мног'!N69+строит!N69+аксу!N69+'коксу пол'!#REF!+'жаркен пед'!N69+толитех!N69+агротех!N69+муз!N69+'саркан мног'!N69+' коксу схт'!N69+'мед '!N69+спорт!N69</f>
        <v>#REF!</v>
      </c>
      <c s="41" t="e">
        <f>'кол сервис'!O69+индустр!O69+алакол!O69+капал!O69+'саркан полит'!O69+токжайл!O69+бастобе!O69+текели!O69+'жаркент мног'!O69+строит!O69+аксу!O69+'коксу пол'!#REF!+'жаркен пед'!O69+толитех!O69+агротех!O69+муз!O69+'саркан мног'!O69+' коксу схт'!O69+'мед '!O69+спорт!O69</f>
        <v>#REF!</v>
      </c>
      <c s="41" t="e">
        <f>'кол сервис'!P69+индустр!P69+алакол!P69+капал!P69+'саркан полит'!P69+токжайл!P69+бастобе!P69+текели!P69+'жаркент мног'!P69+строит!P69+аксу!P69+'коксу пол'!#REF!+'жаркен пед'!P69+толитех!P69+агротех!P69+муз!P69+'саркан мног'!P69+' коксу схт'!P69+'мед '!P69+спорт!P69</f>
        <v>#REF!</v>
      </c>
      <c s="41" t="e">
        <f>'кол сервис'!Q69+индустр!Q69+алакол!Q69+капал!Q69+'саркан полит'!Q69+токжайл!Q69+бастобе!Q69+текели!Q69+'жаркент мног'!Q69+строит!Q69+аксу!Q69+'коксу пол'!#REF!+'жаркен пед'!Q69+толитех!Q69+агротех!Q69+муз!Q69+'саркан мног'!Q69+' коксу схт'!Q69+'мед '!Q69+спорт!Q69</f>
        <v>#REF!</v>
      </c>
      <c s="41" t="e">
        <f>'кол сервис'!R69+индустр!R69+алакол!R69+капал!R69+'саркан полит'!R69+токжайл!R69+бастобе!R69+текели!R69+'жаркент мног'!R69+строит!R69+аксу!R69+'коксу пол'!#REF!+'жаркен пед'!R69+толитех!R69+агротех!R69+муз!R69+'саркан мног'!R69+' коксу схт'!R69+'мед '!R69+спорт!R69</f>
        <v>#REF!</v>
      </c>
      <c s="8" t="e">
        <f t="shared" si="1"/>
        <v>#REF!</v>
      </c>
      <c s="8" t="e">
        <f t="shared" si="1"/>
        <v>#REF!</v>
      </c>
      <c s="184"/>
    </row>
    <row r="70" spans="1:21" ht="15">
      <c r="A70" s="5">
        <v>62</v>
      </c>
      <c s="73" t="s">
        <v>112</v>
      </c>
      <c s="73" t="s">
        <v>113</v>
      </c>
      <c s="41" t="e">
        <f>'кол сервис'!D70+индустр!D70+алакол!D70+капал!D70+'саркан полит'!D70+токжайл!D70+бастобе!D70+текели!D70+'жаркент мног'!D70+строит!D70+аксу!D70+'коксу пол'!#REF!+'жаркен пед'!D70+толитех!D70+агротех!D70+муз!D70+'саркан мног'!D70+' коксу схт'!D70+'мед '!D70+спорт!D70</f>
        <v>#REF!</v>
      </c>
      <c s="41" t="e">
        <f>'кол сервис'!E70+индустр!E70+алакол!E70+капал!E70+'саркан полит'!E70+токжайл!E70+бастобе!E70+текели!E70+'жаркент мног'!E70+строит!E70+аксу!E70+'коксу пол'!#REF!+'жаркен пед'!E70+толитех!E70+агротех!E70+муз!E70+'саркан мног'!E70+' коксу схт'!E70+'мед '!E70+спорт!E70</f>
        <v>#REF!</v>
      </c>
      <c s="41" t="e">
        <f>'кол сервис'!F70+индустр!F70+алакол!F70+капал!F70+'саркан полит'!F70+токжайл!F70+бастобе!F70+текели!F70+'жаркент мног'!F70+строит!F70+аксу!F70+'коксу пол'!#REF!+'жаркен пед'!F70+толитех!F70+агротех!F70+муз!F70+'саркан мног'!F70+' коксу схт'!F70+'мед '!F70+спорт!F70</f>
        <v>#REF!</v>
      </c>
      <c s="41" t="e">
        <f>'кол сервис'!G70+индустр!G70+алакол!G70+капал!G70+'саркан полит'!G70+токжайл!G70+бастобе!G70+текели!G70+'жаркент мног'!G70+строит!G70+аксу!G70+'коксу пол'!#REF!+'жаркен пед'!G70+толитех!G70+агротех!G70+муз!G70+'саркан мног'!G70+' коксу схт'!G70+'мед '!G70+спорт!G70</f>
        <v>#REF!</v>
      </c>
      <c s="41" t="e">
        <f>'кол сервис'!H70+индустр!H70+алакол!H70+капал!H70+'саркан полит'!H70+токжайл!H70+бастобе!H70+текели!H70+'жаркент мног'!H70+строит!H70+аксу!H70+'коксу пол'!#REF!+'жаркен пед'!H70+толитех!H70+агротех!H70+муз!H70+'саркан мног'!H70+' коксу схт'!H70+'мед '!H70+спорт!H70</f>
        <v>#REF!</v>
      </c>
      <c s="41" t="e">
        <f>'кол сервис'!I70+индустр!I70+алакол!I70+капал!I70+'саркан полит'!I70+токжайл!I70+бастобе!I70+текели!I70+'жаркент мног'!I70+строит!I70+аксу!I70+'коксу пол'!#REF!+'жаркен пед'!I70+толитех!I70+агротех!I70+муз!I70+'саркан мног'!I70+' коксу схт'!I70+'мед '!I70+спорт!I70</f>
        <v>#REF!</v>
      </c>
      <c s="41" t="e">
        <f>'кол сервис'!J70+индустр!J70+алакол!J70+капал!J70+'саркан полит'!J70+токжайл!J70+бастобе!J70+текели!J70+'жаркент мног'!J70+строит!J70+аксу!J70+'коксу пол'!#REF!+'жаркен пед'!J70+толитех!J70+агротех!J70+муз!J70+'саркан мног'!J70+' коксу схт'!J70+'мед '!J70+спорт!J70</f>
        <v>#REF!</v>
      </c>
      <c s="41" t="e">
        <f>'кол сервис'!K70+индустр!K70+алакол!K70+капал!K70+'саркан полит'!K70+токжайл!K70+бастобе!K70+текели!K70+'жаркент мног'!K70+строит!K70+аксу!K70+'коксу пол'!#REF!+'жаркен пед'!K70+толитех!K70+агротех!K70+муз!K70+'саркан мног'!K70+' коксу схт'!K70+'мед '!K70+спорт!K70</f>
        <v>#REF!</v>
      </c>
      <c s="41" t="e">
        <f>'кол сервис'!L70+индустр!L70+алакол!L70+капал!L70+'саркан полит'!L70+токжайл!L70+бастобе!L70+текели!L70+'жаркент мног'!L70+строит!L70+аксу!L70+'коксу пол'!#REF!+'жаркен пед'!L70+толитех!L70+агротех!L70+муз!L70+'саркан мног'!L70+' коксу схт'!L70+'мед '!L70+спорт!L70</f>
        <v>#REF!</v>
      </c>
      <c s="41" t="e">
        <f>'кол сервис'!M70+индустр!M70+алакол!M70+капал!M70+'саркан полит'!M70+токжайл!M70+бастобе!M70+текели!M70+'жаркент мног'!M70+строит!M70+аксу!M70+'коксу пол'!#REF!+'жаркен пед'!M70+толитех!M70+агротех!M70+муз!M70+'саркан мног'!M70+' коксу схт'!M70+'мед '!M70+спорт!M70</f>
        <v>#REF!</v>
      </c>
      <c s="41" t="e">
        <f>'кол сервис'!N70+индустр!N70+алакол!N70+капал!N70+'саркан полит'!N70+токжайл!N70+бастобе!N70+текели!N70+'жаркент мног'!N70+строит!N70+аксу!N70+'коксу пол'!#REF!+'жаркен пед'!N70+толитех!N70+агротех!N70+муз!N70+'саркан мног'!N70+' коксу схт'!N70+'мед '!N70+спорт!N70</f>
        <v>#REF!</v>
      </c>
      <c s="41" t="e">
        <f>'кол сервис'!O70+индустр!O70+алакол!O70+капал!O70+'саркан полит'!O70+токжайл!O70+бастобе!O70+текели!O70+'жаркент мног'!O70+строит!O70+аксу!O70+'коксу пол'!#REF!+'жаркен пед'!O70+толитех!O70+агротех!O70+муз!O70+'саркан мног'!O70+' коксу схт'!O70+'мед '!O70+спорт!O70</f>
        <v>#REF!</v>
      </c>
      <c s="41" t="e">
        <f>'кол сервис'!P70+индустр!P70+алакол!P70+капал!P70+'саркан полит'!P70+токжайл!P70+бастобе!P70+текели!P70+'жаркент мног'!P70+строит!P70+аксу!P70+'коксу пол'!#REF!+'жаркен пед'!P70+толитех!P70+агротех!P70+муз!P70+'саркан мног'!P70+' коксу схт'!P70+'мед '!P70+спорт!P70</f>
        <v>#REF!</v>
      </c>
      <c s="41" t="e">
        <f>'кол сервис'!Q70+индустр!Q70+алакол!Q70+капал!Q70+'саркан полит'!Q70+токжайл!Q70+бастобе!Q70+текели!Q70+'жаркент мног'!Q70+строит!Q70+аксу!Q70+'коксу пол'!#REF!+'жаркен пед'!Q70+толитех!Q70+агротех!Q70+муз!Q70+'саркан мног'!Q70+' коксу схт'!Q70+'мед '!Q70+спорт!Q70</f>
        <v>#REF!</v>
      </c>
      <c s="41" t="e">
        <f>'кол сервис'!R70+индустр!R70+алакол!R70+капал!R70+'саркан полит'!R70+токжайл!R70+бастобе!R70+текели!R70+'жаркент мног'!R70+строит!R70+аксу!R70+'коксу пол'!#REF!+'жаркен пед'!R70+толитех!R70+агротех!R70+муз!R70+'саркан мног'!R70+' коксу схт'!R70+'мед '!R70+спорт!R70</f>
        <v>#REF!</v>
      </c>
      <c s="8" t="e">
        <f t="shared" si="1"/>
        <v>#REF!</v>
      </c>
      <c s="8" t="e">
        <f t="shared" si="1"/>
        <v>#REF!</v>
      </c>
      <c s="184"/>
    </row>
    <row r="71" spans="1:21" ht="15">
      <c r="A71" s="5">
        <v>63</v>
      </c>
      <c s="73" t="s">
        <v>114</v>
      </c>
      <c s="73" t="s">
        <v>115</v>
      </c>
      <c s="41" t="e">
        <f>'кол сервис'!D71+индустр!D71+алакол!D71+капал!D71+'саркан полит'!D71+токжайл!D71+бастобе!D71+текели!D71+'жаркент мног'!D71+строит!D71+аксу!D71+'коксу пол'!#REF!+'жаркен пед'!D71+толитех!D71+агротех!D71+муз!D71+'саркан мног'!D71+' коксу схт'!D71+'мед '!D71+спорт!D71</f>
        <v>#REF!</v>
      </c>
      <c s="41" t="e">
        <f>'кол сервис'!E71+индустр!E71+алакол!E71+капал!E71+'саркан полит'!E71+токжайл!E71+бастобе!E71+текели!E71+'жаркент мног'!E71+строит!E71+аксу!E71+'коксу пол'!#REF!+'жаркен пед'!E71+толитех!E71+агротех!E71+муз!E71+'саркан мног'!E71+' коксу схт'!E71+'мед '!E71+спорт!E71</f>
        <v>#REF!</v>
      </c>
      <c s="41" t="e">
        <f>'кол сервис'!F71+индустр!F71+алакол!F71+капал!F71+'саркан полит'!F71+токжайл!F71+бастобе!F71+текели!F71+'жаркент мног'!F71+строит!F71+аксу!F71+'коксу пол'!#REF!+'жаркен пед'!F71+толитех!F71+агротех!F71+муз!F71+'саркан мног'!F71+' коксу схт'!F71+'мед '!F71+спорт!F71</f>
        <v>#REF!</v>
      </c>
      <c s="41" t="e">
        <f>'кол сервис'!G71+индустр!G71+алакол!G71+капал!G71+'саркан полит'!G71+токжайл!G71+бастобе!G71+текели!G71+'жаркент мног'!G71+строит!G71+аксу!G71+'коксу пол'!#REF!+'жаркен пед'!G71+толитех!G71+агротех!G71+муз!G71+'саркан мног'!G71+' коксу схт'!G71+'мед '!G71+спорт!G71</f>
        <v>#REF!</v>
      </c>
      <c s="41" t="e">
        <f>'кол сервис'!H71+индустр!H71+алакол!H71+капал!H71+'саркан полит'!H71+токжайл!H71+бастобе!H71+текели!H71+'жаркент мног'!H71+строит!H71+аксу!H71+'коксу пол'!#REF!+'жаркен пед'!H71+толитех!H71+агротех!H71+муз!H71+'саркан мног'!H71+' коксу схт'!H71+'мед '!H71+спорт!H71</f>
        <v>#REF!</v>
      </c>
      <c s="41" t="e">
        <f>'кол сервис'!I71+индустр!I71+алакол!I71+капал!I71+'саркан полит'!I71+токжайл!I71+бастобе!I71+текели!I71+'жаркент мног'!I71+строит!I71+аксу!I71+'коксу пол'!#REF!+'жаркен пед'!I71+толитех!I71+агротех!I71+муз!I71+'саркан мног'!I71+' коксу схт'!I71+'мед '!I71+спорт!I71</f>
        <v>#REF!</v>
      </c>
      <c s="41" t="e">
        <f>'кол сервис'!J71+индустр!J71+алакол!J71+капал!J71+'саркан полит'!J71+токжайл!J71+бастобе!J71+текели!J71+'жаркент мног'!J71+строит!J71+аксу!J71+'коксу пол'!#REF!+'жаркен пед'!J71+толитех!J71+агротех!J71+муз!J71+'саркан мног'!J71+' коксу схт'!J71+'мед '!J71+спорт!J71</f>
        <v>#REF!</v>
      </c>
      <c s="41" t="e">
        <f>'кол сервис'!K71+индустр!K71+алакол!K71+капал!K71+'саркан полит'!K71+токжайл!K71+бастобе!K71+текели!K71+'жаркент мног'!K71+строит!K71+аксу!K71+'коксу пол'!#REF!+'жаркен пед'!K71+толитех!K71+агротех!K71+муз!K71+'саркан мног'!K71+' коксу схт'!K71+'мед '!K71+спорт!K71</f>
        <v>#REF!</v>
      </c>
      <c s="41" t="e">
        <f>'кол сервис'!L71+индустр!L71+алакол!L71+капал!L71+'саркан полит'!L71+токжайл!L71+бастобе!L71+текели!L71+'жаркент мног'!L71+строит!L71+аксу!L71+'коксу пол'!#REF!+'жаркен пед'!L71+толитех!L71+агротех!L71+муз!L71+'саркан мног'!L71+' коксу схт'!L71+'мед '!L71+спорт!L71</f>
        <v>#REF!</v>
      </c>
      <c s="41" t="e">
        <f>'кол сервис'!M71+индустр!M71+алакол!M71+капал!M71+'саркан полит'!M71+токжайл!M71+бастобе!M71+текели!M71+'жаркент мног'!M71+строит!M71+аксу!M71+'коксу пол'!#REF!+'жаркен пед'!M71+толитех!M71+агротех!M71+муз!M71+'саркан мног'!M71+' коксу схт'!M71+'мед '!M71+спорт!M71</f>
        <v>#REF!</v>
      </c>
      <c s="41" t="e">
        <f>'кол сервис'!N71+индустр!N71+алакол!N71+капал!N71+'саркан полит'!N71+токжайл!N71+бастобе!N71+текели!N71+'жаркент мног'!N71+строит!N71+аксу!N71+'коксу пол'!#REF!+'жаркен пед'!N71+толитех!N71+агротех!N71+муз!N71+'саркан мног'!N71+' коксу схт'!N71+'мед '!N71+спорт!N71</f>
        <v>#REF!</v>
      </c>
      <c s="41" t="e">
        <f>'кол сервис'!O71+индустр!O71+алакол!O71+капал!O71+'саркан полит'!O71+токжайл!O71+бастобе!O71+текели!O71+'жаркент мног'!O71+строит!O71+аксу!O71+'коксу пол'!#REF!+'жаркен пед'!O71+толитех!O71+агротех!O71+муз!O71+'саркан мног'!O71+' коксу схт'!O71+'мед '!O71+спорт!O71</f>
        <v>#REF!</v>
      </c>
      <c s="41" t="e">
        <f>'кол сервис'!P71+индустр!P71+алакол!P71+капал!P71+'саркан полит'!P71+токжайл!P71+бастобе!P71+текели!P71+'жаркент мног'!P71+строит!P71+аксу!P71+'коксу пол'!#REF!+'жаркен пед'!P71+толитех!P71+агротех!P71+муз!P71+'саркан мног'!P71+' коксу схт'!P71+'мед '!P71+спорт!P71</f>
        <v>#REF!</v>
      </c>
      <c s="41" t="e">
        <f>'кол сервис'!Q71+индустр!Q71+алакол!Q71+капал!Q71+'саркан полит'!Q71+токжайл!Q71+бастобе!Q71+текели!Q71+'жаркент мног'!Q71+строит!Q71+аксу!Q71+'коксу пол'!#REF!+'жаркен пед'!Q71+толитех!Q71+агротех!Q71+муз!Q71+'саркан мног'!Q71+' коксу схт'!Q71+'мед '!Q71+спорт!Q71</f>
        <v>#REF!</v>
      </c>
      <c s="41" t="e">
        <f>'кол сервис'!R71+индустр!R71+алакол!R71+капал!R71+'саркан полит'!R71+токжайл!R71+бастобе!R71+текели!R71+'жаркент мног'!R71+строит!R71+аксу!R71+'коксу пол'!#REF!+'жаркен пед'!R71+толитех!R71+агротех!R71+муз!R71+'саркан мног'!R71+' коксу схт'!R71+'мед '!R71+спорт!R71</f>
        <v>#REF!</v>
      </c>
      <c s="8" t="e">
        <f t="shared" si="1"/>
        <v>#REF!</v>
      </c>
      <c s="8" t="e">
        <f t="shared" si="1"/>
        <v>#REF!</v>
      </c>
      <c s="184"/>
    </row>
    <row r="72" spans="1:21" ht="15">
      <c r="A72" s="5">
        <v>64</v>
      </c>
      <c s="6">
        <v>2150700</v>
      </c>
      <c s="7" t="s">
        <v>116</v>
      </c>
      <c s="41" t="e">
        <f>'кол сервис'!D72+индустр!D72+алакол!D72+капал!D72+'саркан полит'!D72+токжайл!D72+бастобе!D72+текели!D72+'жаркент мног'!D72+строит!D72+аксу!D72+'коксу пол'!#REF!+'жаркен пед'!D72+толитех!D72+агротех!D72+муз!D72+'саркан мног'!D72+' коксу схт'!D72+'мед '!D72+спорт!D72</f>
        <v>#REF!</v>
      </c>
      <c s="41" t="e">
        <f>'кол сервис'!E72+индустр!E72+алакол!E72+капал!E72+'саркан полит'!E72+токжайл!E72+бастобе!E72+текели!E72+'жаркент мног'!E72+строит!E72+аксу!E72+'коксу пол'!#REF!+'жаркен пед'!E72+толитех!E72+агротех!E72+муз!E72+'саркан мног'!E72+' коксу схт'!E72+'мед '!E72+спорт!E72</f>
        <v>#REF!</v>
      </c>
      <c s="41" t="e">
        <f>'кол сервис'!F72+индустр!F72+алакол!F72+капал!F72+'саркан полит'!F72+токжайл!F72+бастобе!F72+текели!F72+'жаркент мног'!F72+строит!F72+аксу!F72+'коксу пол'!#REF!+'жаркен пед'!F72+толитех!F72+агротех!F72+муз!F72+'саркан мног'!F72+' коксу схт'!F72+'мед '!F72+спорт!F72</f>
        <v>#REF!</v>
      </c>
      <c s="41" t="e">
        <f>'кол сервис'!G72+индустр!G72+алакол!G72+капал!G72+'саркан полит'!G72+токжайл!G72+бастобе!G72+текели!G72+'жаркент мног'!G72+строит!G72+аксу!G72+'коксу пол'!#REF!+'жаркен пед'!G72+толитех!G72+агротех!G72+муз!G72+'саркан мног'!G72+' коксу схт'!G72+'мед '!G72+спорт!G72</f>
        <v>#REF!</v>
      </c>
      <c s="41" t="e">
        <f>'кол сервис'!H72+индустр!H72+алакол!H72+капал!H72+'саркан полит'!H72+токжайл!H72+бастобе!H72+текели!H72+'жаркент мног'!H72+строит!H72+аксу!H72+'коксу пол'!#REF!+'жаркен пед'!H72+толитех!H72+агротех!H72+муз!H72+'саркан мног'!H72+' коксу схт'!H72+'мед '!H72+спорт!H72</f>
        <v>#REF!</v>
      </c>
      <c s="41" t="e">
        <f>'кол сервис'!I72+индустр!I72+алакол!I72+капал!I72+'саркан полит'!I72+токжайл!I72+бастобе!I72+текели!I72+'жаркент мног'!I72+строит!I72+аксу!I72+'коксу пол'!#REF!+'жаркен пед'!I72+толитех!I72+агротех!I72+муз!I72+'саркан мног'!I72+' коксу схт'!I72+'мед '!I72+спорт!I72</f>
        <v>#REF!</v>
      </c>
      <c s="41" t="e">
        <f>'кол сервис'!J72+индустр!J72+алакол!J72+капал!J72+'саркан полит'!J72+токжайл!J72+бастобе!J72+текели!J72+'жаркент мног'!J72+строит!J72+аксу!J72+'коксу пол'!#REF!+'жаркен пед'!J72+толитех!J72+агротех!J72+муз!J72+'саркан мног'!J72+' коксу схт'!J72+'мед '!J72+спорт!J72</f>
        <v>#REF!</v>
      </c>
      <c s="41" t="e">
        <f>'кол сервис'!K72+индустр!K72+алакол!K72+капал!K72+'саркан полит'!K72+токжайл!K72+бастобе!K72+текели!K72+'жаркент мног'!K72+строит!K72+аксу!K72+'коксу пол'!#REF!+'жаркен пед'!K72+толитех!K72+агротех!K72+муз!K72+'саркан мног'!K72+' коксу схт'!K72+'мед '!K72+спорт!K72</f>
        <v>#REF!</v>
      </c>
      <c s="41" t="e">
        <f>'кол сервис'!L72+индустр!L72+алакол!L72+капал!L72+'саркан полит'!L72+токжайл!L72+бастобе!L72+текели!L72+'жаркент мног'!L72+строит!L72+аксу!L72+'коксу пол'!#REF!+'жаркен пед'!L72+толитех!L72+агротех!L72+муз!L72+'саркан мног'!L72+' коксу схт'!L72+'мед '!L72+спорт!L72</f>
        <v>#REF!</v>
      </c>
      <c s="41" t="e">
        <f>'кол сервис'!M72+индустр!M72+алакол!M72+капал!M72+'саркан полит'!M72+токжайл!M72+бастобе!M72+текели!M72+'жаркент мног'!M72+строит!M72+аксу!M72+'коксу пол'!#REF!+'жаркен пед'!M72+толитех!M72+агротех!M72+муз!M72+'саркан мног'!M72+' коксу схт'!M72+'мед '!M72+спорт!M72</f>
        <v>#REF!</v>
      </c>
      <c s="41" t="e">
        <f>'кол сервис'!N72+индустр!N72+алакол!N72+капал!N72+'саркан полит'!N72+токжайл!N72+бастобе!N72+текели!N72+'жаркент мног'!N72+строит!N72+аксу!N72+'коксу пол'!#REF!+'жаркен пед'!N72+толитех!N72+агротех!N72+муз!N72+'саркан мног'!N72+' коксу схт'!N72+'мед '!N72+спорт!N72</f>
        <v>#REF!</v>
      </c>
      <c s="41" t="e">
        <f>'кол сервис'!O72+индустр!O72+алакол!O72+капал!O72+'саркан полит'!O72+токжайл!O72+бастобе!O72+текели!O72+'жаркент мног'!O72+строит!O72+аксу!O72+'коксу пол'!#REF!+'жаркен пед'!O72+толитех!O72+агротех!O72+муз!O72+'саркан мног'!O72+' коксу схт'!O72+'мед '!O72+спорт!O72</f>
        <v>#REF!</v>
      </c>
      <c s="41" t="e">
        <f>'кол сервис'!P72+индустр!P72+алакол!P72+капал!P72+'саркан полит'!P72+токжайл!P72+бастобе!P72+текели!P72+'жаркент мног'!P72+строит!P72+аксу!P72+'коксу пол'!#REF!+'жаркен пед'!P72+толитех!P72+агротех!P72+муз!P72+'саркан мног'!P72+' коксу схт'!P72+'мед '!P72+спорт!P72</f>
        <v>#REF!</v>
      </c>
      <c s="41" t="e">
        <f>'кол сервис'!Q72+индустр!Q72+алакол!Q72+капал!Q72+'саркан полит'!Q72+токжайл!Q72+бастобе!Q72+текели!Q72+'жаркент мног'!Q72+строит!Q72+аксу!Q72+'коксу пол'!#REF!+'жаркен пед'!Q72+толитех!Q72+агротех!Q72+муз!Q72+'саркан мног'!Q72+' коксу схт'!Q72+'мед '!Q72+спорт!Q72</f>
        <v>#REF!</v>
      </c>
      <c s="41" t="e">
        <f>'кол сервис'!R72+индустр!R72+алакол!R72+капал!R72+'саркан полит'!R72+токжайл!R72+бастобе!R72+текели!R72+'жаркент мног'!R72+строит!R72+аксу!R72+'коксу пол'!#REF!+'жаркен пед'!R72+толитех!R72+агротех!R72+муз!R72+'саркан мног'!R72+' коксу схт'!R72+'мед '!R72+спорт!R72</f>
        <v>#REF!</v>
      </c>
      <c s="8" t="e">
        <f t="shared" si="1"/>
        <v>#REF!</v>
      </c>
      <c s="8" t="e">
        <f t="shared" si="1"/>
        <v>#REF!</v>
      </c>
      <c s="184"/>
    </row>
    <row r="73" spans="1:21" ht="15">
      <c r="A73" s="5">
        <v>65</v>
      </c>
      <c s="73" t="s">
        <v>117</v>
      </c>
      <c s="73" t="s">
        <v>118</v>
      </c>
      <c s="41" t="e">
        <f>'кол сервис'!D73+индустр!D73+алакол!D73+капал!D73+'саркан полит'!D73+токжайл!D73+бастобе!D73+текели!D73+'жаркент мног'!D73+строит!D73+аксу!D73+'коксу пол'!#REF!+'жаркен пед'!D73+толитех!D73+агротех!D73+муз!D73+'саркан мног'!D73+' коксу схт'!D73+'мед '!D73+спорт!D73</f>
        <v>#REF!</v>
      </c>
      <c s="41" t="e">
        <f>'кол сервис'!E73+индустр!E73+алакол!E73+капал!E73+'саркан полит'!E73+токжайл!E73+бастобе!E73+текели!E73+'жаркент мног'!E73+строит!E73+аксу!E73+'коксу пол'!#REF!+'жаркен пед'!E73+толитех!E73+агротех!E73+муз!E73+'саркан мног'!E73+' коксу схт'!E73+'мед '!E73+спорт!E73</f>
        <v>#REF!</v>
      </c>
      <c s="41" t="e">
        <f>'кол сервис'!F73+индустр!F73+алакол!F73+капал!F73+'саркан полит'!F73+токжайл!F73+бастобе!F73+текели!F73+'жаркент мног'!F73+строит!F73+аксу!F73+'коксу пол'!#REF!+'жаркен пед'!F73+толитех!F73+агротех!F73+муз!F73+'саркан мног'!F73+' коксу схт'!F73+'мед '!F73+спорт!F73</f>
        <v>#REF!</v>
      </c>
      <c s="41" t="e">
        <f>'кол сервис'!G73+индустр!G73+алакол!G73+капал!G73+'саркан полит'!G73+токжайл!G73+бастобе!G73+текели!G73+'жаркент мног'!G73+строит!G73+аксу!G73+'коксу пол'!#REF!+'жаркен пед'!G73+толитех!G73+агротех!G73+муз!G73+'саркан мног'!G73+' коксу схт'!G73+'мед '!G73+спорт!G73</f>
        <v>#REF!</v>
      </c>
      <c s="41" t="e">
        <f>'кол сервис'!H73+индустр!H73+алакол!H73+капал!H73+'саркан полит'!H73+токжайл!H73+бастобе!H73+текели!H73+'жаркент мног'!H73+строит!H73+аксу!H73+'коксу пол'!#REF!+'жаркен пед'!H73+толитех!H73+агротех!H73+муз!H73+'саркан мног'!H73+' коксу схт'!H73+'мед '!H73+спорт!H73</f>
        <v>#REF!</v>
      </c>
      <c s="41" t="e">
        <f>'кол сервис'!I73+индустр!I73+алакол!I73+капал!I73+'саркан полит'!I73+токжайл!I73+бастобе!I73+текели!I73+'жаркент мног'!I73+строит!I73+аксу!I73+'коксу пол'!#REF!+'жаркен пед'!I73+толитех!I73+агротех!I73+муз!I73+'саркан мног'!I73+' коксу схт'!I73+'мед '!I73+спорт!I73</f>
        <v>#REF!</v>
      </c>
      <c s="41" t="e">
        <f>'кол сервис'!J73+индустр!J73+алакол!J73+капал!J73+'саркан полит'!J73+токжайл!J73+бастобе!J73+текели!J73+'жаркент мног'!J73+строит!J73+аксу!J73+'коксу пол'!#REF!+'жаркен пед'!J73+толитех!J73+агротех!J73+муз!J73+'саркан мног'!J73+' коксу схт'!J73+'мед '!J73+спорт!J73</f>
        <v>#REF!</v>
      </c>
      <c s="41" t="e">
        <f>'кол сервис'!K73+индустр!K73+алакол!K73+капал!K73+'саркан полит'!K73+токжайл!K73+бастобе!K73+текели!K73+'жаркент мног'!K73+строит!K73+аксу!K73+'коксу пол'!#REF!+'жаркен пед'!K73+толитех!K73+агротех!K73+муз!K73+'саркан мног'!K73+' коксу схт'!K73+'мед '!K73+спорт!K73</f>
        <v>#REF!</v>
      </c>
      <c s="41" t="e">
        <f>'кол сервис'!L73+индустр!L73+алакол!L73+капал!L73+'саркан полит'!L73+токжайл!L73+бастобе!L73+текели!L73+'жаркент мног'!L73+строит!L73+аксу!L73+'коксу пол'!#REF!+'жаркен пед'!L73+толитех!L73+агротех!L73+муз!L73+'саркан мног'!L73+' коксу схт'!L73+'мед '!L73+спорт!L73</f>
        <v>#REF!</v>
      </c>
      <c s="41" t="e">
        <f>'кол сервис'!M73+индустр!M73+алакол!M73+капал!M73+'саркан полит'!M73+токжайл!M73+бастобе!M73+текели!M73+'жаркент мног'!M73+строит!M73+аксу!M73+'коксу пол'!#REF!+'жаркен пед'!M73+толитех!M73+агротех!M73+муз!M73+'саркан мног'!M73+' коксу схт'!M73+'мед '!M73+спорт!M73</f>
        <v>#REF!</v>
      </c>
      <c s="41" t="e">
        <f>'кол сервис'!N73+индустр!N73+алакол!N73+капал!N73+'саркан полит'!N73+токжайл!N73+бастобе!N73+текели!N73+'жаркент мног'!N73+строит!N73+аксу!N73+'коксу пол'!#REF!+'жаркен пед'!N73+толитех!N73+агротех!N73+муз!N73+'саркан мног'!N73+' коксу схт'!N73+'мед '!N73+спорт!N73</f>
        <v>#REF!</v>
      </c>
      <c s="41" t="e">
        <f>'кол сервис'!O73+индустр!O73+алакол!O73+капал!O73+'саркан полит'!O73+токжайл!O73+бастобе!O73+текели!O73+'жаркент мног'!O73+строит!O73+аксу!O73+'коксу пол'!#REF!+'жаркен пед'!O73+толитех!O73+агротех!O73+муз!O73+'саркан мног'!O73+' коксу схт'!O73+'мед '!O73+спорт!O73</f>
        <v>#REF!</v>
      </c>
      <c s="41" t="e">
        <f>'кол сервис'!P73+индустр!P73+алакол!P73+капал!P73+'саркан полит'!P73+токжайл!P73+бастобе!P73+текели!P73+'жаркент мног'!P73+строит!P73+аксу!P73+'коксу пол'!#REF!+'жаркен пед'!P73+толитех!P73+агротех!P73+муз!P73+'саркан мног'!P73+' коксу схт'!P73+'мед '!P73+спорт!P73</f>
        <v>#REF!</v>
      </c>
      <c s="41" t="e">
        <f>'кол сервис'!Q73+индустр!Q73+алакол!Q73+капал!Q73+'саркан полит'!Q73+токжайл!Q73+бастобе!Q73+текели!Q73+'жаркент мног'!Q73+строит!Q73+аксу!Q73+'коксу пол'!#REF!+'жаркен пед'!Q73+толитех!Q73+агротех!Q73+муз!Q73+'саркан мног'!Q73+' коксу схт'!Q73+'мед '!Q73+спорт!Q73</f>
        <v>#REF!</v>
      </c>
      <c s="41" t="e">
        <f>'кол сервис'!R73+индустр!R73+алакол!R73+капал!R73+'саркан полит'!R73+токжайл!R73+бастобе!R73+текели!R73+'жаркент мног'!R73+строит!R73+аксу!R73+'коксу пол'!#REF!+'жаркен пед'!R73+толитех!R73+агротех!R73+муз!R73+'саркан мног'!R73+' коксу схт'!R73+'мед '!R73+спорт!R73</f>
        <v>#REF!</v>
      </c>
      <c s="8" t="e">
        <f t="shared" si="1"/>
        <v>#REF!</v>
      </c>
      <c s="8" t="e">
        <f t="shared" si="1"/>
        <v>#REF!</v>
      </c>
      <c s="184"/>
    </row>
    <row r="74" spans="1:21" ht="15">
      <c r="A74" s="5">
        <v>66</v>
      </c>
      <c s="73" t="s">
        <v>119</v>
      </c>
      <c s="73" t="s">
        <v>120</v>
      </c>
      <c s="41" t="e">
        <f>'кол сервис'!D74+индустр!D74+алакол!D74+капал!D74+'саркан полит'!D74+токжайл!D74+бастобе!D74+текели!D74+'жаркент мног'!D74+строит!D74+аксу!D74+'коксу пол'!#REF!+'жаркен пед'!D74+толитех!D74+агротех!D74+муз!D74+'саркан мног'!D74+' коксу схт'!D74+'мед '!D74+спорт!D74</f>
        <v>#REF!</v>
      </c>
      <c s="41" t="e">
        <f>'кол сервис'!E74+индустр!E74+алакол!E74+капал!E74+'саркан полит'!E74+токжайл!E74+бастобе!E74+текели!E74+'жаркент мног'!E74+строит!E74+аксу!E74+'коксу пол'!#REF!+'жаркен пед'!E74+толитех!E74+агротех!E74+муз!E74+'саркан мног'!E74+' коксу схт'!E74+'мед '!E74+спорт!E74</f>
        <v>#REF!</v>
      </c>
      <c s="41" t="e">
        <f>'кол сервис'!F74+индустр!F74+алакол!F74+капал!F74+'саркан полит'!F74+токжайл!F74+бастобе!F74+текели!F74+'жаркент мног'!F74+строит!F74+аксу!F74+'коксу пол'!#REF!+'жаркен пед'!F74+толитех!F74+агротех!F74+муз!F74+'саркан мног'!F74+' коксу схт'!F74+'мед '!F74+спорт!F74</f>
        <v>#REF!</v>
      </c>
      <c s="41" t="e">
        <f>'кол сервис'!G74+индустр!G74+алакол!G74+капал!G74+'саркан полит'!G74+токжайл!G74+бастобе!G74+текели!G74+'жаркент мног'!G74+строит!G74+аксу!G74+'коксу пол'!#REF!+'жаркен пед'!G74+толитех!G74+агротех!G74+муз!G74+'саркан мног'!G74+' коксу схт'!G74+'мед '!G74+спорт!G74</f>
        <v>#REF!</v>
      </c>
      <c s="41" t="e">
        <f>'кол сервис'!H74+индустр!H74+алакол!H74+капал!H74+'саркан полит'!H74+токжайл!H74+бастобе!H74+текели!H74+'жаркент мног'!H74+строит!H74+аксу!H74+'коксу пол'!#REF!+'жаркен пед'!H74+толитех!H74+агротех!H74+муз!H74+'саркан мног'!H74+' коксу схт'!H74+'мед '!H74+спорт!H74</f>
        <v>#REF!</v>
      </c>
      <c s="41" t="e">
        <f>'кол сервис'!I74+индустр!I74+алакол!I74+капал!I74+'саркан полит'!I74+токжайл!I74+бастобе!I74+текели!I74+'жаркент мног'!I74+строит!I74+аксу!I74+'коксу пол'!#REF!+'жаркен пед'!I74+толитех!I74+агротех!I74+муз!I74+'саркан мног'!I74+' коксу схт'!I74+'мед '!I74+спорт!I74</f>
        <v>#REF!</v>
      </c>
      <c s="41" t="e">
        <f>'кол сервис'!J74+индустр!J74+алакол!J74+капал!J74+'саркан полит'!J74+токжайл!J74+бастобе!J74+текели!J74+'жаркент мног'!J74+строит!J74+аксу!J74+'коксу пол'!#REF!+'жаркен пед'!J74+толитех!J74+агротех!J74+муз!J74+'саркан мног'!J74+' коксу схт'!J74+'мед '!J74+спорт!J74</f>
        <v>#REF!</v>
      </c>
      <c s="41" t="e">
        <f>'кол сервис'!K74+индустр!K74+алакол!K74+капал!K74+'саркан полит'!K74+токжайл!K74+бастобе!K74+текели!K74+'жаркент мног'!K74+строит!K74+аксу!K74+'коксу пол'!#REF!+'жаркен пед'!K74+толитех!K74+агротех!K74+муз!K74+'саркан мног'!K74+' коксу схт'!K74+'мед '!K74+спорт!K74</f>
        <v>#REF!</v>
      </c>
      <c s="41" t="e">
        <f>'кол сервис'!L74+индустр!L74+алакол!L74+капал!L74+'саркан полит'!L74+токжайл!L74+бастобе!L74+текели!L74+'жаркент мног'!L74+строит!L74+аксу!L74+'коксу пол'!#REF!+'жаркен пед'!L74+толитех!L74+агротех!L74+муз!L74+'саркан мног'!L74+' коксу схт'!L74+'мед '!L74+спорт!L74</f>
        <v>#REF!</v>
      </c>
      <c s="41" t="e">
        <f>'кол сервис'!M74+индустр!M74+алакол!M74+капал!M74+'саркан полит'!M74+токжайл!M74+бастобе!M74+текели!M74+'жаркент мног'!M74+строит!M74+аксу!M74+'коксу пол'!#REF!+'жаркен пед'!M74+толитех!M74+агротех!M74+муз!M74+'саркан мног'!M74+' коксу схт'!M74+'мед '!M74+спорт!M74</f>
        <v>#REF!</v>
      </c>
      <c s="41" t="e">
        <f>'кол сервис'!N74+индустр!N74+алакол!N74+капал!N74+'саркан полит'!N74+токжайл!N74+бастобе!N74+текели!N74+'жаркент мног'!N74+строит!N74+аксу!N74+'коксу пол'!#REF!+'жаркен пед'!N74+толитех!N74+агротех!N74+муз!N74+'саркан мног'!N74+' коксу схт'!N74+'мед '!N74+спорт!N74</f>
        <v>#REF!</v>
      </c>
      <c s="41" t="e">
        <f>'кол сервис'!O74+индустр!O74+алакол!O74+капал!O74+'саркан полит'!O74+токжайл!O74+бастобе!O74+текели!O74+'жаркент мног'!O74+строит!O74+аксу!O74+'коксу пол'!#REF!+'жаркен пед'!O74+толитех!O74+агротех!O74+муз!O74+'саркан мног'!O74+' коксу схт'!O74+'мед '!O74+спорт!O74</f>
        <v>#REF!</v>
      </c>
      <c s="41" t="e">
        <f>'кол сервис'!P74+индустр!P74+алакол!P74+капал!P74+'саркан полит'!P74+токжайл!P74+бастобе!P74+текели!P74+'жаркент мног'!P74+строит!P74+аксу!P74+'коксу пол'!#REF!+'жаркен пед'!P74+толитех!P74+агротех!P74+муз!P74+'саркан мног'!P74+' коксу схт'!P74+'мед '!P74+спорт!P74</f>
        <v>#REF!</v>
      </c>
      <c s="41" t="e">
        <f>'кол сервис'!Q74+индустр!Q74+алакол!Q74+капал!Q74+'саркан полит'!Q74+токжайл!Q74+бастобе!Q74+текели!Q74+'жаркент мног'!Q74+строит!Q74+аксу!Q74+'коксу пол'!#REF!+'жаркен пед'!Q74+толитех!Q74+агротех!Q74+муз!Q74+'саркан мног'!Q74+' коксу схт'!Q74+'мед '!Q74+спорт!Q74</f>
        <v>#REF!</v>
      </c>
      <c s="41" t="e">
        <f>'кол сервис'!R74+индустр!R74+алакол!R74+капал!R74+'саркан полит'!R74+токжайл!R74+бастобе!R74+текели!R74+'жаркент мног'!R74+строит!R74+аксу!R74+'коксу пол'!#REF!+'жаркен пед'!R74+толитех!R74+агротех!R74+муз!R74+'саркан мног'!R74+' коксу схт'!R74+'мед '!R74+спорт!R74</f>
        <v>#REF!</v>
      </c>
      <c s="8" t="e">
        <f t="shared" si="2" ref="S74:T137">D74-F74-I74-K74-M74-O74-Q74</f>
        <v>#REF!</v>
      </c>
      <c s="8" t="e">
        <f t="shared" si="2"/>
        <v>#REF!</v>
      </c>
      <c s="184"/>
    </row>
    <row r="75" spans="1:21" ht="25.5">
      <c r="A75" s="5">
        <v>67</v>
      </c>
      <c s="73" t="s">
        <v>121</v>
      </c>
      <c s="73" t="s">
        <v>122</v>
      </c>
      <c s="41" t="e">
        <f>'кол сервис'!D75+индустр!D75+алакол!D75+капал!D75+'саркан полит'!D75+токжайл!D75+бастобе!D75+текели!D75+'жаркент мног'!D75+строит!D75+аксу!D75+'коксу пол'!#REF!+'жаркен пед'!D75+толитех!D75+агротех!D75+муз!D75+'саркан мног'!D75+' коксу схт'!D75+'мед '!D75+спорт!D75</f>
        <v>#REF!</v>
      </c>
      <c s="41" t="e">
        <f>'кол сервис'!E75+индустр!E75+алакол!E75+капал!E75+'саркан полит'!E75+токжайл!E75+бастобе!E75+текели!E75+'жаркент мног'!E75+строит!E75+аксу!E75+'коксу пол'!#REF!+'жаркен пед'!E75+толитех!E75+агротех!E75+муз!E75+'саркан мног'!E75+' коксу схт'!E75+'мед '!E75+спорт!E75</f>
        <v>#REF!</v>
      </c>
      <c s="41" t="e">
        <f>'кол сервис'!F75+индустр!F75+алакол!F75+капал!F75+'саркан полит'!F75+токжайл!F75+бастобе!F75+текели!F75+'жаркент мног'!F75+строит!F75+аксу!F75+'коксу пол'!#REF!+'жаркен пед'!F75+толитех!F75+агротех!F75+муз!F75+'саркан мног'!F75+' коксу схт'!F75+'мед '!F75+спорт!F75</f>
        <v>#REF!</v>
      </c>
      <c s="41" t="e">
        <f>'кол сервис'!G75+индустр!G75+алакол!G75+капал!G75+'саркан полит'!G75+токжайл!G75+бастобе!G75+текели!G75+'жаркент мног'!G75+строит!G75+аксу!G75+'коксу пол'!#REF!+'жаркен пед'!G75+толитех!G75+агротех!G75+муз!G75+'саркан мног'!G75+' коксу схт'!G75+'мед '!G75+спорт!G75</f>
        <v>#REF!</v>
      </c>
      <c s="41" t="e">
        <f>'кол сервис'!H75+индустр!H75+алакол!H75+капал!H75+'саркан полит'!H75+токжайл!H75+бастобе!H75+текели!H75+'жаркент мног'!H75+строит!H75+аксу!H75+'коксу пол'!#REF!+'жаркен пед'!H75+толитех!H75+агротех!H75+муз!H75+'саркан мног'!H75+' коксу схт'!H75+'мед '!H75+спорт!H75</f>
        <v>#REF!</v>
      </c>
      <c s="41" t="e">
        <f>'кол сервис'!I75+индустр!I75+алакол!I75+капал!I75+'саркан полит'!I75+токжайл!I75+бастобе!I75+текели!I75+'жаркент мног'!I75+строит!I75+аксу!I75+'коксу пол'!#REF!+'жаркен пед'!I75+толитех!I75+агротех!I75+муз!I75+'саркан мног'!I75+' коксу схт'!I75+'мед '!I75+спорт!I75</f>
        <v>#REF!</v>
      </c>
      <c s="41" t="e">
        <f>'кол сервис'!J75+индустр!J75+алакол!J75+капал!J75+'саркан полит'!J75+токжайл!J75+бастобе!J75+текели!J75+'жаркент мног'!J75+строит!J75+аксу!J75+'коксу пол'!#REF!+'жаркен пед'!J75+толитех!J75+агротех!J75+муз!J75+'саркан мног'!J75+' коксу схт'!J75+'мед '!J75+спорт!J75</f>
        <v>#REF!</v>
      </c>
      <c s="41" t="e">
        <f>'кол сервис'!K75+индустр!K75+алакол!K75+капал!K75+'саркан полит'!K75+токжайл!K75+бастобе!K75+текели!K75+'жаркент мног'!K75+строит!K75+аксу!K75+'коксу пол'!#REF!+'жаркен пед'!K75+толитех!K75+агротех!K75+муз!K75+'саркан мног'!K75+' коксу схт'!K75+'мед '!K75+спорт!K75</f>
        <v>#REF!</v>
      </c>
      <c s="41" t="e">
        <f>'кол сервис'!L75+индустр!L75+алакол!L75+капал!L75+'саркан полит'!L75+токжайл!L75+бастобе!L75+текели!L75+'жаркент мног'!L75+строит!L75+аксу!L75+'коксу пол'!#REF!+'жаркен пед'!L75+толитех!L75+агротех!L75+муз!L75+'саркан мног'!L75+' коксу схт'!L75+'мед '!L75+спорт!L75</f>
        <v>#REF!</v>
      </c>
      <c s="41" t="e">
        <f>'кол сервис'!M75+индустр!M75+алакол!M75+капал!M75+'саркан полит'!M75+токжайл!M75+бастобе!M75+текели!M75+'жаркент мног'!M75+строит!M75+аксу!M75+'коксу пол'!#REF!+'жаркен пед'!M75+толитех!M75+агротех!M75+муз!M75+'саркан мног'!M75+' коксу схт'!M75+'мед '!M75+спорт!M75</f>
        <v>#REF!</v>
      </c>
      <c s="41" t="e">
        <f>'кол сервис'!N75+индустр!N75+алакол!N75+капал!N75+'саркан полит'!N75+токжайл!N75+бастобе!N75+текели!N75+'жаркент мног'!N75+строит!N75+аксу!N75+'коксу пол'!#REF!+'жаркен пед'!N75+толитех!N75+агротех!N75+муз!N75+'саркан мног'!N75+' коксу схт'!N75+'мед '!N75+спорт!N75</f>
        <v>#REF!</v>
      </c>
      <c s="41" t="e">
        <f>'кол сервис'!O75+индустр!O75+алакол!O75+капал!O75+'саркан полит'!O75+токжайл!O75+бастобе!O75+текели!O75+'жаркент мног'!O75+строит!O75+аксу!O75+'коксу пол'!#REF!+'жаркен пед'!O75+толитех!O75+агротех!O75+муз!O75+'саркан мног'!O75+' коксу схт'!O75+'мед '!O75+спорт!O75</f>
        <v>#REF!</v>
      </c>
      <c s="41" t="e">
        <f>'кол сервис'!P75+индустр!P75+алакол!P75+капал!P75+'саркан полит'!P75+токжайл!P75+бастобе!P75+текели!P75+'жаркент мног'!P75+строит!P75+аксу!P75+'коксу пол'!#REF!+'жаркен пед'!P75+толитех!P75+агротех!P75+муз!P75+'саркан мног'!P75+' коксу схт'!P75+'мед '!P75+спорт!P75</f>
        <v>#REF!</v>
      </c>
      <c s="41" t="e">
        <f>'кол сервис'!Q75+индустр!Q75+алакол!Q75+капал!Q75+'саркан полит'!Q75+токжайл!Q75+бастобе!Q75+текели!Q75+'жаркент мног'!Q75+строит!Q75+аксу!Q75+'коксу пол'!#REF!+'жаркен пед'!Q75+толитех!Q75+агротех!Q75+муз!Q75+'саркан мног'!Q75+' коксу схт'!Q75+'мед '!Q75+спорт!Q75</f>
        <v>#REF!</v>
      </c>
      <c s="41" t="e">
        <f>'кол сервис'!R75+индустр!R75+алакол!R75+капал!R75+'саркан полит'!R75+токжайл!R75+бастобе!R75+текели!R75+'жаркент мног'!R75+строит!R75+аксу!R75+'коксу пол'!#REF!+'жаркен пед'!R75+толитех!R75+агротех!R75+муз!R75+'саркан мног'!R75+' коксу схт'!R75+'мед '!R75+спорт!R75</f>
        <v>#REF!</v>
      </c>
      <c s="8" t="e">
        <f t="shared" si="2"/>
        <v>#REF!</v>
      </c>
      <c s="8" t="e">
        <f t="shared" si="2"/>
        <v>#REF!</v>
      </c>
      <c s="184"/>
    </row>
    <row r="76" spans="1:21" ht="25.5">
      <c r="A76" s="5">
        <v>68</v>
      </c>
      <c s="73" t="s">
        <v>123</v>
      </c>
      <c s="73" t="s">
        <v>124</v>
      </c>
      <c s="41" t="e">
        <f>'кол сервис'!D76+индустр!D76+алакол!D76+капал!D76+'саркан полит'!D76+токжайл!D76+бастобе!D76+текели!D76+'жаркент мног'!D76+строит!D76+аксу!D76+'коксу пол'!#REF!+'жаркен пед'!D76+толитех!D76+агротех!D76+муз!D76+'саркан мног'!D76+' коксу схт'!D76+'мед '!D76+спорт!D76</f>
        <v>#REF!</v>
      </c>
      <c s="41" t="e">
        <f>'кол сервис'!E76+индустр!E76+алакол!E76+капал!E76+'саркан полит'!E76+токжайл!E76+бастобе!E76+текели!E76+'жаркент мног'!E76+строит!E76+аксу!E76+'коксу пол'!#REF!+'жаркен пед'!E76+толитех!E76+агротех!E76+муз!E76+'саркан мног'!E76+' коксу схт'!E76+'мед '!E76+спорт!E76</f>
        <v>#REF!</v>
      </c>
      <c s="41" t="e">
        <f>'кол сервис'!F76+индустр!F76+алакол!F76+капал!F76+'саркан полит'!F76+токжайл!F76+бастобе!F76+текели!F76+'жаркент мног'!F76+строит!F76+аксу!F76+'коксу пол'!#REF!+'жаркен пед'!F76+толитех!F76+агротех!F76+муз!F76+'саркан мног'!F76+' коксу схт'!F76+'мед '!F76+спорт!F76</f>
        <v>#REF!</v>
      </c>
      <c s="41" t="e">
        <f>'кол сервис'!G76+индустр!G76+алакол!G76+капал!G76+'саркан полит'!G76+токжайл!G76+бастобе!G76+текели!G76+'жаркент мног'!G76+строит!G76+аксу!G76+'коксу пол'!#REF!+'жаркен пед'!G76+толитех!G76+агротех!G76+муз!G76+'саркан мног'!G76+' коксу схт'!G76+'мед '!G76+спорт!G76</f>
        <v>#REF!</v>
      </c>
      <c s="41" t="e">
        <f>'кол сервис'!H76+индустр!H76+алакол!H76+капал!H76+'саркан полит'!H76+токжайл!H76+бастобе!H76+текели!H76+'жаркент мног'!H76+строит!H76+аксу!H76+'коксу пол'!#REF!+'жаркен пед'!H76+толитех!H76+агротех!H76+муз!H76+'саркан мног'!H76+' коксу схт'!H76+'мед '!H76+спорт!H76</f>
        <v>#REF!</v>
      </c>
      <c s="41" t="e">
        <f>'кол сервис'!I76+индустр!I76+алакол!I76+капал!I76+'саркан полит'!I76+токжайл!I76+бастобе!I76+текели!I76+'жаркент мног'!I76+строит!I76+аксу!I76+'коксу пол'!#REF!+'жаркен пед'!I76+толитех!I76+агротех!I76+муз!I76+'саркан мног'!I76+' коксу схт'!I76+'мед '!I76+спорт!I76</f>
        <v>#REF!</v>
      </c>
      <c s="41" t="e">
        <f>'кол сервис'!J76+индустр!J76+алакол!J76+капал!J76+'саркан полит'!J76+токжайл!J76+бастобе!J76+текели!J76+'жаркент мног'!J76+строит!J76+аксу!J76+'коксу пол'!#REF!+'жаркен пед'!J76+толитех!J76+агротех!J76+муз!J76+'саркан мног'!J76+' коксу схт'!J76+'мед '!J76+спорт!J76</f>
        <v>#REF!</v>
      </c>
      <c s="41" t="e">
        <f>'кол сервис'!K76+индустр!K76+алакол!K76+капал!K76+'саркан полит'!K76+токжайл!K76+бастобе!K76+текели!K76+'жаркент мног'!K76+строит!K76+аксу!K76+'коксу пол'!#REF!+'жаркен пед'!K76+толитех!K76+агротех!K76+муз!K76+'саркан мног'!K76+' коксу схт'!K76+'мед '!K76+спорт!K76</f>
        <v>#REF!</v>
      </c>
      <c s="41" t="e">
        <f>'кол сервис'!L76+индустр!L76+алакол!L76+капал!L76+'саркан полит'!L76+токжайл!L76+бастобе!L76+текели!L76+'жаркент мног'!L76+строит!L76+аксу!L76+'коксу пол'!#REF!+'жаркен пед'!L76+толитех!L76+агротех!L76+муз!L76+'саркан мног'!L76+' коксу схт'!L76+'мед '!L76+спорт!L76</f>
        <v>#REF!</v>
      </c>
      <c s="41" t="e">
        <f>'кол сервис'!M76+индустр!M76+алакол!M76+капал!M76+'саркан полит'!M76+токжайл!M76+бастобе!M76+текели!M76+'жаркент мног'!M76+строит!M76+аксу!M76+'коксу пол'!#REF!+'жаркен пед'!M76+толитех!M76+агротех!M76+муз!M76+'саркан мног'!M76+' коксу схт'!M76+'мед '!M76+спорт!M76</f>
        <v>#REF!</v>
      </c>
      <c s="41" t="e">
        <f>'кол сервис'!N76+индустр!N76+алакол!N76+капал!N76+'саркан полит'!N76+токжайл!N76+бастобе!N76+текели!N76+'жаркент мног'!N76+строит!N76+аксу!N76+'коксу пол'!#REF!+'жаркен пед'!N76+толитех!N76+агротех!N76+муз!N76+'саркан мног'!N76+' коксу схт'!N76+'мед '!N76+спорт!N76</f>
        <v>#REF!</v>
      </c>
      <c s="41" t="e">
        <f>'кол сервис'!O76+индустр!O76+алакол!O76+капал!O76+'саркан полит'!O76+токжайл!O76+бастобе!O76+текели!O76+'жаркент мног'!O76+строит!O76+аксу!O76+'коксу пол'!#REF!+'жаркен пед'!O76+толитех!O76+агротех!O76+муз!O76+'саркан мног'!O76+' коксу схт'!O76+'мед '!O76+спорт!O76</f>
        <v>#REF!</v>
      </c>
      <c s="41" t="e">
        <f>'кол сервис'!P76+индустр!P76+алакол!P76+капал!P76+'саркан полит'!P76+токжайл!P76+бастобе!P76+текели!P76+'жаркент мног'!P76+строит!P76+аксу!P76+'коксу пол'!#REF!+'жаркен пед'!P76+толитех!P76+агротех!P76+муз!P76+'саркан мног'!P76+' коксу схт'!P76+'мед '!P76+спорт!P76</f>
        <v>#REF!</v>
      </c>
      <c s="41" t="e">
        <f>'кол сервис'!Q76+индустр!Q76+алакол!Q76+капал!Q76+'саркан полит'!Q76+токжайл!Q76+бастобе!Q76+текели!Q76+'жаркент мног'!Q76+строит!Q76+аксу!Q76+'коксу пол'!#REF!+'жаркен пед'!Q76+толитех!Q76+агротех!Q76+муз!Q76+'саркан мног'!Q76+' коксу схт'!Q76+'мед '!Q76+спорт!Q76</f>
        <v>#REF!</v>
      </c>
      <c s="41" t="e">
        <f>'кол сервис'!R76+индустр!R76+алакол!R76+капал!R76+'саркан полит'!R76+токжайл!R76+бастобе!R76+текели!R76+'жаркент мног'!R76+строит!R76+аксу!R76+'коксу пол'!#REF!+'жаркен пед'!R76+толитех!R76+агротех!R76+муз!R76+'саркан мног'!R76+' коксу схт'!R76+'мед '!R76+спорт!R76</f>
        <v>#REF!</v>
      </c>
      <c s="8" t="e">
        <f t="shared" si="2"/>
        <v>#REF!</v>
      </c>
      <c s="8" t="e">
        <f t="shared" si="2"/>
        <v>#REF!</v>
      </c>
      <c s="184"/>
    </row>
    <row r="77" spans="1:21" ht="25.5">
      <c r="A77" s="5">
        <v>69</v>
      </c>
      <c s="73" t="s">
        <v>125</v>
      </c>
      <c s="73" t="s">
        <v>126</v>
      </c>
      <c s="41" t="e">
        <f>'кол сервис'!D77+индустр!D77+алакол!D77+капал!D77+'саркан полит'!D77+токжайл!D77+бастобе!D77+текели!D77+'жаркент мног'!D77+строит!D77+аксу!D77+'коксу пол'!#REF!+'жаркен пед'!D77+толитех!D77+агротех!D77+муз!D77+'саркан мног'!D77+' коксу схт'!D77+'мед '!D77+спорт!D77</f>
        <v>#REF!</v>
      </c>
      <c s="41" t="e">
        <f>'кол сервис'!E77+индустр!E77+алакол!E77+капал!E77+'саркан полит'!E77+токжайл!E77+бастобе!E77+текели!E77+'жаркент мног'!E77+строит!E77+аксу!E77+'коксу пол'!#REF!+'жаркен пед'!E77+толитех!E77+агротех!E77+муз!E77+'саркан мног'!E77+' коксу схт'!E77+'мед '!E77+спорт!E77</f>
        <v>#REF!</v>
      </c>
      <c s="41" t="e">
        <f>'кол сервис'!F77+индустр!F77+алакол!F77+капал!F77+'саркан полит'!F77+токжайл!F77+бастобе!F77+текели!F77+'жаркент мног'!F77+строит!F77+аксу!F77+'коксу пол'!#REF!+'жаркен пед'!F77+толитех!F77+агротех!F77+муз!F77+'саркан мног'!F77+' коксу схт'!F77+'мед '!F77+спорт!F77</f>
        <v>#REF!</v>
      </c>
      <c s="41" t="e">
        <f>'кол сервис'!G77+индустр!G77+алакол!G77+капал!G77+'саркан полит'!G77+токжайл!G77+бастобе!G77+текели!G77+'жаркент мног'!G77+строит!G77+аксу!G77+'коксу пол'!#REF!+'жаркен пед'!G77+толитех!G77+агротех!G77+муз!G77+'саркан мног'!G77+' коксу схт'!G77+'мед '!G77+спорт!G77</f>
        <v>#REF!</v>
      </c>
      <c s="41" t="e">
        <f>'кол сервис'!H77+индустр!H77+алакол!H77+капал!H77+'саркан полит'!H77+токжайл!H77+бастобе!H77+текели!H77+'жаркент мног'!H77+строит!H77+аксу!H77+'коксу пол'!#REF!+'жаркен пед'!H77+толитех!H77+агротех!H77+муз!H77+'саркан мног'!H77+' коксу схт'!H77+'мед '!H77+спорт!H77</f>
        <v>#REF!</v>
      </c>
      <c s="41" t="e">
        <f>'кол сервис'!I77+индустр!I77+алакол!I77+капал!I77+'саркан полит'!I77+токжайл!I77+бастобе!I77+текели!I77+'жаркент мног'!I77+строит!I77+аксу!I77+'коксу пол'!#REF!+'жаркен пед'!I77+толитех!I77+агротех!I77+муз!I77+'саркан мног'!I77+' коксу схт'!I77+'мед '!I77+спорт!I77</f>
        <v>#REF!</v>
      </c>
      <c s="41" t="e">
        <f>'кол сервис'!J77+индустр!J77+алакол!J77+капал!J77+'саркан полит'!J77+токжайл!J77+бастобе!J77+текели!J77+'жаркент мног'!J77+строит!J77+аксу!J77+'коксу пол'!#REF!+'жаркен пед'!J77+толитех!J77+агротех!J77+муз!J77+'саркан мног'!J77+' коксу схт'!J77+'мед '!J77+спорт!J77</f>
        <v>#REF!</v>
      </c>
      <c s="41" t="e">
        <f>'кол сервис'!K77+индустр!K77+алакол!K77+капал!K77+'саркан полит'!K77+токжайл!K77+бастобе!K77+текели!K77+'жаркент мног'!K77+строит!K77+аксу!K77+'коксу пол'!#REF!+'жаркен пед'!K77+толитех!K77+агротех!K77+муз!K77+'саркан мног'!K77+' коксу схт'!K77+'мед '!K77+спорт!K77</f>
        <v>#REF!</v>
      </c>
      <c s="41" t="e">
        <f>'кол сервис'!L77+индустр!L77+алакол!L77+капал!L77+'саркан полит'!L77+токжайл!L77+бастобе!L77+текели!L77+'жаркент мног'!L77+строит!L77+аксу!L77+'коксу пол'!#REF!+'жаркен пед'!L77+толитех!L77+агротех!L77+муз!L77+'саркан мног'!L77+' коксу схт'!L77+'мед '!L77+спорт!L77</f>
        <v>#REF!</v>
      </c>
      <c s="41" t="e">
        <f>'кол сервис'!M77+индустр!M77+алакол!M77+капал!M77+'саркан полит'!M77+токжайл!M77+бастобе!M77+текели!M77+'жаркент мног'!M77+строит!M77+аксу!M77+'коксу пол'!#REF!+'жаркен пед'!M77+толитех!M77+агротех!M77+муз!M77+'саркан мног'!M77+' коксу схт'!M77+'мед '!M77+спорт!M77</f>
        <v>#REF!</v>
      </c>
      <c s="41" t="e">
        <f>'кол сервис'!N77+индустр!N77+алакол!N77+капал!N77+'саркан полит'!N77+токжайл!N77+бастобе!N77+текели!N77+'жаркент мног'!N77+строит!N77+аксу!N77+'коксу пол'!#REF!+'жаркен пед'!N77+толитех!N77+агротех!N77+муз!N77+'саркан мног'!N77+' коксу схт'!N77+'мед '!N77+спорт!N77</f>
        <v>#REF!</v>
      </c>
      <c s="41" t="e">
        <f>'кол сервис'!O77+индустр!O77+алакол!O77+капал!O77+'саркан полит'!O77+токжайл!O77+бастобе!O77+текели!O77+'жаркент мног'!O77+строит!O77+аксу!O77+'коксу пол'!#REF!+'жаркен пед'!O77+толитех!O77+агротех!O77+муз!O77+'саркан мног'!O77+' коксу схт'!O77+'мед '!O77+спорт!O77</f>
        <v>#REF!</v>
      </c>
      <c s="41" t="e">
        <f>'кол сервис'!P77+индустр!P77+алакол!P77+капал!P77+'саркан полит'!P77+токжайл!P77+бастобе!P77+текели!P77+'жаркент мног'!P77+строит!P77+аксу!P77+'коксу пол'!#REF!+'жаркен пед'!P77+толитех!P77+агротех!P77+муз!P77+'саркан мног'!P77+' коксу схт'!P77+'мед '!P77+спорт!P77</f>
        <v>#REF!</v>
      </c>
      <c s="41" t="e">
        <f>'кол сервис'!Q77+индустр!Q77+алакол!Q77+капал!Q77+'саркан полит'!Q77+токжайл!Q77+бастобе!Q77+текели!Q77+'жаркент мног'!Q77+строит!Q77+аксу!Q77+'коксу пол'!#REF!+'жаркен пед'!Q77+толитех!Q77+агротех!Q77+муз!Q77+'саркан мног'!Q77+' коксу схт'!Q77+'мед '!Q77+спорт!Q77</f>
        <v>#REF!</v>
      </c>
      <c s="41" t="e">
        <f>'кол сервис'!R77+индустр!R77+алакол!R77+капал!R77+'саркан полит'!R77+токжайл!R77+бастобе!R77+текели!R77+'жаркент мног'!R77+строит!R77+аксу!R77+'коксу пол'!#REF!+'жаркен пед'!R77+толитех!R77+агротех!R77+муз!R77+'саркан мног'!R77+' коксу схт'!R77+'мед '!R77+спорт!R77</f>
        <v>#REF!</v>
      </c>
      <c s="8" t="e">
        <f t="shared" si="2"/>
        <v>#REF!</v>
      </c>
      <c s="8" t="e">
        <f t="shared" si="2"/>
        <v>#REF!</v>
      </c>
      <c s="184"/>
    </row>
    <row r="78" spans="1:21" ht="25.5">
      <c r="A78" s="5">
        <v>70</v>
      </c>
      <c s="73" t="s">
        <v>127</v>
      </c>
      <c s="73" t="s">
        <v>128</v>
      </c>
      <c s="41" t="e">
        <f>'кол сервис'!D78+индустр!D78+алакол!D78+капал!D78+'саркан полит'!D78+токжайл!D78+бастобе!D78+текели!D78+'жаркент мног'!D78+строит!D78+аксу!D78+'коксу пол'!#REF!+'жаркен пед'!D78+толитех!D78+агротех!D78+муз!D78+'саркан мног'!D78+' коксу схт'!D78+'мед '!D78+спорт!D78</f>
        <v>#REF!</v>
      </c>
      <c s="41" t="e">
        <f>'кол сервис'!E78+индустр!E78+алакол!E78+капал!E78+'саркан полит'!E78+токжайл!E78+бастобе!E78+текели!E78+'жаркент мног'!E78+строит!E78+аксу!E78+'коксу пол'!#REF!+'жаркен пед'!E78+толитех!E78+агротех!E78+муз!E78+'саркан мног'!E78+' коксу схт'!E78+'мед '!E78+спорт!E78</f>
        <v>#REF!</v>
      </c>
      <c s="41" t="e">
        <f>'кол сервис'!F78+индустр!F78+алакол!F78+капал!F78+'саркан полит'!F78+токжайл!F78+бастобе!F78+текели!F78+'жаркент мног'!F78+строит!F78+аксу!F78+'коксу пол'!#REF!+'жаркен пед'!F78+толитех!F78+агротех!F78+муз!F78+'саркан мног'!F78+' коксу схт'!F78+'мед '!F78+спорт!F78</f>
        <v>#REF!</v>
      </c>
      <c s="41" t="e">
        <f>'кол сервис'!G78+индустр!G78+алакол!G78+капал!G78+'саркан полит'!G78+токжайл!G78+бастобе!G78+текели!G78+'жаркент мног'!G78+строит!G78+аксу!G78+'коксу пол'!#REF!+'жаркен пед'!G78+толитех!G78+агротех!G78+муз!G78+'саркан мног'!G78+' коксу схт'!G78+'мед '!G78+спорт!G78</f>
        <v>#REF!</v>
      </c>
      <c s="41" t="e">
        <f>'кол сервис'!H78+индустр!H78+алакол!H78+капал!H78+'саркан полит'!H78+токжайл!H78+бастобе!H78+текели!H78+'жаркент мног'!H78+строит!H78+аксу!H78+'коксу пол'!#REF!+'жаркен пед'!H78+толитех!H78+агротех!H78+муз!H78+'саркан мног'!H78+' коксу схт'!H78+'мед '!H78+спорт!H78</f>
        <v>#REF!</v>
      </c>
      <c s="41" t="e">
        <f>'кол сервис'!I78+индустр!I78+алакол!I78+капал!I78+'саркан полит'!I78+токжайл!I78+бастобе!I78+текели!I78+'жаркент мног'!I78+строит!I78+аксу!I78+'коксу пол'!#REF!+'жаркен пед'!I78+толитех!I78+агротех!I78+муз!I78+'саркан мног'!I78+' коксу схт'!I78+'мед '!I78+спорт!I78</f>
        <v>#REF!</v>
      </c>
      <c s="41" t="e">
        <f>'кол сервис'!J78+индустр!J78+алакол!J78+капал!J78+'саркан полит'!J78+токжайл!J78+бастобе!J78+текели!J78+'жаркент мног'!J78+строит!J78+аксу!J78+'коксу пол'!#REF!+'жаркен пед'!J78+толитех!J78+агротех!J78+муз!J78+'саркан мног'!J78+' коксу схт'!J78+'мед '!J78+спорт!J78</f>
        <v>#REF!</v>
      </c>
      <c s="41" t="e">
        <f>'кол сервис'!K78+индустр!K78+алакол!K78+капал!K78+'саркан полит'!K78+токжайл!K78+бастобе!K78+текели!K78+'жаркент мног'!K78+строит!K78+аксу!K78+'коксу пол'!#REF!+'жаркен пед'!K78+толитех!K78+агротех!K78+муз!K78+'саркан мног'!K78+' коксу схт'!K78+'мед '!K78+спорт!K78</f>
        <v>#REF!</v>
      </c>
      <c s="41" t="e">
        <f>'кол сервис'!L78+индустр!L78+алакол!L78+капал!L78+'саркан полит'!L78+токжайл!L78+бастобе!L78+текели!L78+'жаркент мног'!L78+строит!L78+аксу!L78+'коксу пол'!#REF!+'жаркен пед'!L78+толитех!L78+агротех!L78+муз!L78+'саркан мног'!L78+' коксу схт'!L78+'мед '!L78+спорт!L78</f>
        <v>#REF!</v>
      </c>
      <c s="41" t="e">
        <f>'кол сервис'!M78+индустр!M78+алакол!M78+капал!M78+'саркан полит'!M78+токжайл!M78+бастобе!M78+текели!M78+'жаркент мног'!M78+строит!M78+аксу!M78+'коксу пол'!#REF!+'жаркен пед'!M78+толитех!M78+агротех!M78+муз!M78+'саркан мног'!M78+' коксу схт'!M78+'мед '!M78+спорт!M78</f>
        <v>#REF!</v>
      </c>
      <c s="41" t="e">
        <f>'кол сервис'!N78+индустр!N78+алакол!N78+капал!N78+'саркан полит'!N78+токжайл!N78+бастобе!N78+текели!N78+'жаркент мног'!N78+строит!N78+аксу!N78+'коксу пол'!#REF!+'жаркен пед'!N78+толитех!N78+агротех!N78+муз!N78+'саркан мног'!N78+' коксу схт'!N78+'мед '!N78+спорт!N78</f>
        <v>#REF!</v>
      </c>
      <c s="41" t="e">
        <f>'кол сервис'!O78+индустр!O78+алакол!O78+капал!O78+'саркан полит'!O78+токжайл!O78+бастобе!O78+текели!O78+'жаркент мног'!O78+строит!O78+аксу!O78+'коксу пол'!#REF!+'жаркен пед'!O78+толитех!O78+агротех!O78+муз!O78+'саркан мног'!O78+' коксу схт'!O78+'мед '!O78+спорт!O78</f>
        <v>#REF!</v>
      </c>
      <c s="41" t="e">
        <f>'кол сервис'!P78+индустр!P78+алакол!P78+капал!P78+'саркан полит'!P78+токжайл!P78+бастобе!P78+текели!P78+'жаркент мног'!P78+строит!P78+аксу!P78+'коксу пол'!#REF!+'жаркен пед'!P78+толитех!P78+агротех!P78+муз!P78+'саркан мног'!P78+' коксу схт'!P78+'мед '!P78+спорт!P78</f>
        <v>#REF!</v>
      </c>
      <c s="41" t="e">
        <f>'кол сервис'!Q78+индустр!Q78+алакол!Q78+капал!Q78+'саркан полит'!Q78+токжайл!Q78+бастобе!Q78+текели!Q78+'жаркент мног'!Q78+строит!Q78+аксу!Q78+'коксу пол'!#REF!+'жаркен пед'!Q78+толитех!Q78+агротех!Q78+муз!Q78+'саркан мног'!Q78+' коксу схт'!Q78+'мед '!Q78+спорт!Q78</f>
        <v>#REF!</v>
      </c>
      <c s="41" t="e">
        <f>'кол сервис'!R78+индустр!R78+алакол!R78+капал!R78+'саркан полит'!R78+токжайл!R78+бастобе!R78+текели!R78+'жаркент мног'!R78+строит!R78+аксу!R78+'коксу пол'!#REF!+'жаркен пед'!R78+толитех!R78+агротех!R78+муз!R78+'саркан мног'!R78+' коксу схт'!R78+'мед '!R78+спорт!R78</f>
        <v>#REF!</v>
      </c>
      <c s="8" t="e">
        <f t="shared" si="2"/>
        <v>#REF!</v>
      </c>
      <c s="8" t="e">
        <f t="shared" si="2"/>
        <v>#REF!</v>
      </c>
      <c s="184"/>
    </row>
    <row r="79" spans="1:21" ht="25.5">
      <c r="A79" s="5">
        <v>71</v>
      </c>
      <c s="73" t="s">
        <v>129</v>
      </c>
      <c s="73" t="s">
        <v>130</v>
      </c>
      <c s="41" t="e">
        <f>'кол сервис'!D79+индустр!D79+алакол!D79+капал!D79+'саркан полит'!D79+токжайл!D79+бастобе!D79+текели!D79+'жаркент мног'!D79+строит!D79+аксу!D79+'коксу пол'!#REF!+'жаркен пед'!D79+толитех!D79+агротех!D79+муз!D79+'саркан мног'!D79+' коксу схт'!D79+'мед '!D79+спорт!D79</f>
        <v>#REF!</v>
      </c>
      <c s="41" t="e">
        <f>'кол сервис'!E79+индустр!E79+алакол!E79+капал!E79+'саркан полит'!E79+токжайл!E79+бастобе!E79+текели!E79+'жаркент мног'!E79+строит!E79+аксу!E79+'коксу пол'!#REF!+'жаркен пед'!E79+толитех!E79+агротех!E79+муз!E79+'саркан мног'!E79+' коксу схт'!E79+'мед '!E79+спорт!E79</f>
        <v>#REF!</v>
      </c>
      <c s="41" t="e">
        <f>'кол сервис'!F79+индустр!F79+алакол!F79+капал!F79+'саркан полит'!F79+токжайл!F79+бастобе!F79+текели!F79+'жаркент мног'!F79+строит!F79+аксу!F79+'коксу пол'!#REF!+'жаркен пед'!F79+толитех!F79+агротех!F79+муз!F79+'саркан мног'!F79+' коксу схт'!F79+'мед '!F79+спорт!F79</f>
        <v>#REF!</v>
      </c>
      <c s="41" t="e">
        <f>'кол сервис'!G79+индустр!G79+алакол!G79+капал!G79+'саркан полит'!G79+токжайл!G79+бастобе!G79+текели!G79+'жаркент мног'!G79+строит!G79+аксу!G79+'коксу пол'!#REF!+'жаркен пед'!G79+толитех!G79+агротех!G79+муз!G79+'саркан мног'!G79+' коксу схт'!G79+'мед '!G79+спорт!G79</f>
        <v>#REF!</v>
      </c>
      <c s="41" t="e">
        <f>'кол сервис'!H79+индустр!H79+алакол!H79+капал!H79+'саркан полит'!H79+токжайл!H79+бастобе!H79+текели!H79+'жаркент мног'!H79+строит!H79+аксу!H79+'коксу пол'!#REF!+'жаркен пед'!H79+толитех!H79+агротех!H79+муз!H79+'саркан мног'!H79+' коксу схт'!H79+'мед '!H79+спорт!H79</f>
        <v>#REF!</v>
      </c>
      <c s="41" t="e">
        <f>'кол сервис'!I79+индустр!I79+алакол!I79+капал!I79+'саркан полит'!I79+токжайл!I79+бастобе!I79+текели!I79+'жаркент мног'!I79+строит!I79+аксу!I79+'коксу пол'!#REF!+'жаркен пед'!I79+толитех!I79+агротех!I79+муз!I79+'саркан мног'!I79+' коксу схт'!I79+'мед '!I79+спорт!I79</f>
        <v>#REF!</v>
      </c>
      <c s="41" t="e">
        <f>'кол сервис'!J79+индустр!J79+алакол!J79+капал!J79+'саркан полит'!J79+токжайл!J79+бастобе!J79+текели!J79+'жаркент мног'!J79+строит!J79+аксу!J79+'коксу пол'!#REF!+'жаркен пед'!J79+толитех!J79+агротех!J79+муз!J79+'саркан мног'!J79+' коксу схт'!J79+'мед '!J79+спорт!J79</f>
        <v>#REF!</v>
      </c>
      <c s="41" t="e">
        <f>'кол сервис'!K79+индустр!K79+алакол!K79+капал!K79+'саркан полит'!K79+токжайл!K79+бастобе!K79+текели!K79+'жаркент мног'!K79+строит!K79+аксу!K79+'коксу пол'!#REF!+'жаркен пед'!K79+толитех!K79+агротех!K79+муз!K79+'саркан мног'!K79+' коксу схт'!K79+'мед '!K79+спорт!K79</f>
        <v>#REF!</v>
      </c>
      <c s="41" t="e">
        <f>'кол сервис'!L79+индустр!L79+алакол!L79+капал!L79+'саркан полит'!L79+токжайл!L79+бастобе!L79+текели!L79+'жаркент мног'!L79+строит!L79+аксу!L79+'коксу пол'!#REF!+'жаркен пед'!L79+толитех!L79+агротех!L79+муз!L79+'саркан мног'!L79+' коксу схт'!L79+'мед '!L79+спорт!L79</f>
        <v>#REF!</v>
      </c>
      <c s="41" t="e">
        <f>'кол сервис'!M79+индустр!M79+алакол!M79+капал!M79+'саркан полит'!M79+токжайл!M79+бастобе!M79+текели!M79+'жаркент мног'!M79+строит!M79+аксу!M79+'коксу пол'!#REF!+'жаркен пед'!M79+толитех!M79+агротех!M79+муз!M79+'саркан мног'!M79+' коксу схт'!M79+'мед '!M79+спорт!M79</f>
        <v>#REF!</v>
      </c>
      <c s="41" t="e">
        <f>'кол сервис'!N79+индустр!N79+алакол!N79+капал!N79+'саркан полит'!N79+токжайл!N79+бастобе!N79+текели!N79+'жаркент мног'!N79+строит!N79+аксу!N79+'коксу пол'!#REF!+'жаркен пед'!N79+толитех!N79+агротех!N79+муз!N79+'саркан мног'!N79+' коксу схт'!N79+'мед '!N79+спорт!N79</f>
        <v>#REF!</v>
      </c>
      <c s="41" t="e">
        <f>'кол сервис'!O79+индустр!O79+алакол!O79+капал!O79+'саркан полит'!O79+токжайл!O79+бастобе!O79+текели!O79+'жаркент мног'!O79+строит!O79+аксу!O79+'коксу пол'!#REF!+'жаркен пед'!O79+толитех!O79+агротех!O79+муз!O79+'саркан мног'!O79+' коксу схт'!O79+'мед '!O79+спорт!O79</f>
        <v>#REF!</v>
      </c>
      <c s="41" t="e">
        <f>'кол сервис'!P79+индустр!P79+алакол!P79+капал!P79+'саркан полит'!P79+токжайл!P79+бастобе!P79+текели!P79+'жаркент мног'!P79+строит!P79+аксу!P79+'коксу пол'!#REF!+'жаркен пед'!P79+толитех!P79+агротех!P79+муз!P79+'саркан мног'!P79+' коксу схт'!P79+'мед '!P79+спорт!P79</f>
        <v>#REF!</v>
      </c>
      <c s="41" t="e">
        <f>'кол сервис'!Q79+индустр!Q79+алакол!Q79+капал!Q79+'саркан полит'!Q79+токжайл!Q79+бастобе!Q79+текели!Q79+'жаркент мног'!Q79+строит!Q79+аксу!Q79+'коксу пол'!#REF!+'жаркен пед'!Q79+толитех!Q79+агротех!Q79+муз!Q79+'саркан мног'!Q79+' коксу схт'!Q79+'мед '!Q79+спорт!Q79</f>
        <v>#REF!</v>
      </c>
      <c s="41" t="e">
        <f>'кол сервис'!R79+индустр!R79+алакол!R79+капал!R79+'саркан полит'!R79+токжайл!R79+бастобе!R79+текели!R79+'жаркент мног'!R79+строит!R79+аксу!R79+'коксу пол'!#REF!+'жаркен пед'!R79+толитех!R79+агротех!R79+муз!R79+'саркан мног'!R79+' коксу схт'!R79+'мед '!R79+спорт!R79</f>
        <v>#REF!</v>
      </c>
      <c s="8" t="e">
        <f t="shared" si="2"/>
        <v>#REF!</v>
      </c>
      <c s="8" t="e">
        <f t="shared" si="2"/>
        <v>#REF!</v>
      </c>
      <c s="184"/>
    </row>
    <row r="80" spans="1:21" ht="15">
      <c r="A80" s="5">
        <v>72</v>
      </c>
      <c s="6">
        <v>2150900</v>
      </c>
      <c s="7" t="s">
        <v>131</v>
      </c>
      <c s="41" t="e">
        <f>'кол сервис'!D80+индустр!D80+алакол!D80+капал!D80+'саркан полит'!D80+токжайл!D80+бастобе!D80+текели!D80+'жаркент мног'!D80+строит!D80+аксу!D80+'коксу пол'!#REF!+'жаркен пед'!D80+толитех!D80+агротех!D80+муз!D80+'саркан мног'!D80+' коксу схт'!D80+'мед '!D80+спорт!D80</f>
        <v>#REF!</v>
      </c>
      <c s="41" t="e">
        <f>'кол сервис'!E80+индустр!E80+алакол!E80+капал!E80+'саркан полит'!E80+токжайл!E80+бастобе!E80+текели!E80+'жаркент мног'!E80+строит!E80+аксу!E80+'коксу пол'!#REF!+'жаркен пед'!E80+толитех!E80+агротех!E80+муз!E80+'саркан мног'!E80+' коксу схт'!E80+'мед '!E80+спорт!E80</f>
        <v>#REF!</v>
      </c>
      <c s="41" t="e">
        <f>'кол сервис'!F80+индустр!F80+алакол!F80+капал!F80+'саркан полит'!F80+токжайл!F80+бастобе!F80+текели!F80+'жаркент мног'!F80+строит!F80+аксу!F80+'коксу пол'!#REF!+'жаркен пед'!F80+толитех!F80+агротех!F80+муз!F80+'саркан мног'!F80+' коксу схт'!F80+'мед '!F80+спорт!F80</f>
        <v>#REF!</v>
      </c>
      <c s="41" t="e">
        <f>'кол сервис'!G80+индустр!G80+алакол!G80+капал!G80+'саркан полит'!G80+токжайл!G80+бастобе!G80+текели!G80+'жаркент мног'!G80+строит!G80+аксу!G80+'коксу пол'!#REF!+'жаркен пед'!G80+толитех!G80+агротех!G80+муз!G80+'саркан мног'!G80+' коксу схт'!G80+'мед '!G80+спорт!G80</f>
        <v>#REF!</v>
      </c>
      <c s="41" t="e">
        <f>'кол сервис'!H80+индустр!H80+алакол!H80+капал!H80+'саркан полит'!H80+токжайл!H80+бастобе!H80+текели!H80+'жаркент мног'!H80+строит!H80+аксу!H80+'коксу пол'!#REF!+'жаркен пед'!H80+толитех!H80+агротех!H80+муз!H80+'саркан мног'!H80+' коксу схт'!H80+'мед '!H80+спорт!H80</f>
        <v>#REF!</v>
      </c>
      <c s="41" t="e">
        <f>'кол сервис'!I80+индустр!I80+алакол!I80+капал!I80+'саркан полит'!I80+токжайл!I80+бастобе!I80+текели!I80+'жаркент мног'!I80+строит!I80+аксу!I80+'коксу пол'!#REF!+'жаркен пед'!I80+толитех!I80+агротех!I80+муз!I80+'саркан мног'!I80+' коксу схт'!I80+'мед '!I80+спорт!I80</f>
        <v>#REF!</v>
      </c>
      <c s="41" t="e">
        <f>'кол сервис'!J80+индустр!J80+алакол!J80+капал!J80+'саркан полит'!J80+токжайл!J80+бастобе!J80+текели!J80+'жаркент мног'!J80+строит!J80+аксу!J80+'коксу пол'!#REF!+'жаркен пед'!J80+толитех!J80+агротех!J80+муз!J80+'саркан мног'!J80+' коксу схт'!J80+'мед '!J80+спорт!J80</f>
        <v>#REF!</v>
      </c>
      <c s="41" t="e">
        <f>'кол сервис'!K80+индустр!K80+алакол!K80+капал!K80+'саркан полит'!K80+токжайл!K80+бастобе!K80+текели!K80+'жаркент мног'!K80+строит!K80+аксу!K80+'коксу пол'!#REF!+'жаркен пед'!K80+толитех!K80+агротех!K80+муз!K80+'саркан мног'!K80+' коксу схт'!K80+'мед '!K80+спорт!K80</f>
        <v>#REF!</v>
      </c>
      <c s="41" t="e">
        <f>'кол сервис'!L80+индустр!L80+алакол!L80+капал!L80+'саркан полит'!L80+токжайл!L80+бастобе!L80+текели!L80+'жаркент мног'!L80+строит!L80+аксу!L80+'коксу пол'!#REF!+'жаркен пед'!L80+толитех!L80+агротех!L80+муз!L80+'саркан мног'!L80+' коксу схт'!L80+'мед '!L80+спорт!L80</f>
        <v>#REF!</v>
      </c>
      <c s="41" t="e">
        <f>'кол сервис'!M80+индустр!M80+алакол!M80+капал!M80+'саркан полит'!M80+токжайл!M80+бастобе!M80+текели!M80+'жаркент мног'!M80+строит!M80+аксу!M80+'коксу пол'!#REF!+'жаркен пед'!M80+толитех!M80+агротех!M80+муз!M80+'саркан мног'!M80+' коксу схт'!M80+'мед '!M80+спорт!M80</f>
        <v>#REF!</v>
      </c>
      <c s="41" t="e">
        <f>'кол сервис'!N80+индустр!N80+алакол!N80+капал!N80+'саркан полит'!N80+токжайл!N80+бастобе!N80+текели!N80+'жаркент мног'!N80+строит!N80+аксу!N80+'коксу пол'!#REF!+'жаркен пед'!N80+толитех!N80+агротех!N80+муз!N80+'саркан мног'!N80+' коксу схт'!N80+'мед '!N80+спорт!N80</f>
        <v>#REF!</v>
      </c>
      <c s="41" t="e">
        <f>'кол сервис'!O80+индустр!O80+алакол!O80+капал!O80+'саркан полит'!O80+токжайл!O80+бастобе!O80+текели!O80+'жаркент мног'!O80+строит!O80+аксу!O80+'коксу пол'!#REF!+'жаркен пед'!O80+толитех!O80+агротех!O80+муз!O80+'саркан мног'!O80+' коксу схт'!O80+'мед '!O80+спорт!O80</f>
        <v>#REF!</v>
      </c>
      <c s="41" t="e">
        <f>'кол сервис'!P80+индустр!P80+алакол!P80+капал!P80+'саркан полит'!P80+токжайл!P80+бастобе!P80+текели!P80+'жаркент мног'!P80+строит!P80+аксу!P80+'коксу пол'!#REF!+'жаркен пед'!P80+толитех!P80+агротех!P80+муз!P80+'саркан мног'!P80+' коксу схт'!P80+'мед '!P80+спорт!P80</f>
        <v>#REF!</v>
      </c>
      <c s="41" t="e">
        <f>'кол сервис'!Q80+индустр!Q80+алакол!Q80+капал!Q80+'саркан полит'!Q80+токжайл!Q80+бастобе!Q80+текели!Q80+'жаркент мног'!Q80+строит!Q80+аксу!Q80+'коксу пол'!#REF!+'жаркен пед'!Q80+толитех!Q80+агротех!Q80+муз!Q80+'саркан мног'!Q80+' коксу схт'!Q80+'мед '!Q80+спорт!Q80</f>
        <v>#REF!</v>
      </c>
      <c s="41" t="e">
        <f>'кол сервис'!R80+индустр!R80+алакол!R80+капал!R80+'саркан полит'!R80+токжайл!R80+бастобе!R80+текели!R80+'жаркент мног'!R80+строит!R80+аксу!R80+'коксу пол'!#REF!+'жаркен пед'!R80+толитех!R80+агротех!R80+муз!R80+'саркан мног'!R80+' коксу схт'!R80+'мед '!R80+спорт!R80</f>
        <v>#REF!</v>
      </c>
      <c s="8" t="e">
        <f t="shared" si="2"/>
        <v>#REF!</v>
      </c>
      <c s="8" t="e">
        <f t="shared" si="2"/>
        <v>#REF!</v>
      </c>
      <c s="184"/>
    </row>
    <row r="81" spans="1:21" ht="15">
      <c r="A81" s="5">
        <v>73</v>
      </c>
      <c s="73" t="s">
        <v>132</v>
      </c>
      <c s="73" t="s">
        <v>133</v>
      </c>
      <c s="41" t="e">
        <f>'кол сервис'!D81+индустр!D81+алакол!D81+капал!D81+'саркан полит'!D81+токжайл!D81+бастобе!D81+текели!D81+'жаркент мног'!D81+строит!D81+аксу!D81+'коксу пол'!#REF!+'жаркен пед'!D81+толитех!D81+агротех!D81+муз!D81+'саркан мног'!D81+' коксу схт'!D81+'мед '!D81+спорт!D81</f>
        <v>#REF!</v>
      </c>
      <c s="41" t="e">
        <f>'кол сервис'!E81+индустр!E81+алакол!E81+капал!E81+'саркан полит'!E81+токжайл!E81+бастобе!E81+текели!E81+'жаркент мног'!E81+строит!E81+аксу!E81+'коксу пол'!#REF!+'жаркен пед'!E81+толитех!E81+агротех!E81+муз!E81+'саркан мног'!E81+' коксу схт'!E81+'мед '!E81+спорт!E81</f>
        <v>#REF!</v>
      </c>
      <c s="41" t="e">
        <f>'кол сервис'!F81+индустр!F81+алакол!F81+капал!F81+'саркан полит'!F81+токжайл!F81+бастобе!F81+текели!F81+'жаркент мног'!F81+строит!F81+аксу!F81+'коксу пол'!#REF!+'жаркен пед'!F81+толитех!F81+агротех!F81+муз!F81+'саркан мног'!F81+' коксу схт'!F81+'мед '!F81+спорт!F81</f>
        <v>#REF!</v>
      </c>
      <c s="41" t="e">
        <f>'кол сервис'!G81+индустр!G81+алакол!G81+капал!G81+'саркан полит'!G81+токжайл!G81+бастобе!G81+текели!G81+'жаркент мног'!G81+строит!G81+аксу!G81+'коксу пол'!#REF!+'жаркен пед'!G81+толитех!G81+агротех!G81+муз!G81+'саркан мног'!G81+' коксу схт'!G81+'мед '!G81+спорт!G81</f>
        <v>#REF!</v>
      </c>
      <c s="41" t="e">
        <f>'кол сервис'!H81+индустр!H81+алакол!H81+капал!H81+'саркан полит'!H81+токжайл!H81+бастобе!H81+текели!H81+'жаркент мног'!H81+строит!H81+аксу!H81+'коксу пол'!#REF!+'жаркен пед'!H81+толитех!H81+агротех!H81+муз!H81+'саркан мног'!H81+' коксу схт'!H81+'мед '!H81+спорт!H81</f>
        <v>#REF!</v>
      </c>
      <c s="41" t="e">
        <f>'кол сервис'!I81+индустр!I81+алакол!I81+капал!I81+'саркан полит'!I81+токжайл!I81+бастобе!I81+текели!I81+'жаркент мног'!I81+строит!I81+аксу!I81+'коксу пол'!#REF!+'жаркен пед'!I81+толитех!I81+агротех!I81+муз!I81+'саркан мног'!I81+' коксу схт'!I81+'мед '!I81+спорт!I81</f>
        <v>#REF!</v>
      </c>
      <c s="41" t="e">
        <f>'кол сервис'!J81+индустр!J81+алакол!J81+капал!J81+'саркан полит'!J81+токжайл!J81+бастобе!J81+текели!J81+'жаркент мног'!J81+строит!J81+аксу!J81+'коксу пол'!#REF!+'жаркен пед'!J81+толитех!J81+агротех!J81+муз!J81+'саркан мног'!J81+' коксу схт'!J81+'мед '!J81+спорт!J81</f>
        <v>#REF!</v>
      </c>
      <c s="41" t="e">
        <f>'кол сервис'!K81+индустр!K81+алакол!K81+капал!K81+'саркан полит'!K81+токжайл!K81+бастобе!K81+текели!K81+'жаркент мног'!K81+строит!K81+аксу!K81+'коксу пол'!#REF!+'жаркен пед'!K81+толитех!K81+агротех!K81+муз!K81+'саркан мног'!K81+' коксу схт'!K81+'мед '!K81+спорт!K81</f>
        <v>#REF!</v>
      </c>
      <c s="41" t="e">
        <f>'кол сервис'!L81+индустр!L81+алакол!L81+капал!L81+'саркан полит'!L81+токжайл!L81+бастобе!L81+текели!L81+'жаркент мног'!L81+строит!L81+аксу!L81+'коксу пол'!#REF!+'жаркен пед'!L81+толитех!L81+агротех!L81+муз!L81+'саркан мног'!L81+' коксу схт'!L81+'мед '!L81+спорт!L81</f>
        <v>#REF!</v>
      </c>
      <c s="41" t="e">
        <f>'кол сервис'!M81+индустр!M81+алакол!M81+капал!M81+'саркан полит'!M81+токжайл!M81+бастобе!M81+текели!M81+'жаркент мног'!M81+строит!M81+аксу!M81+'коксу пол'!#REF!+'жаркен пед'!M81+толитех!M81+агротех!M81+муз!M81+'саркан мног'!M81+' коксу схт'!M81+'мед '!M81+спорт!M81</f>
        <v>#REF!</v>
      </c>
      <c s="41" t="e">
        <f>'кол сервис'!N81+индустр!N81+алакол!N81+капал!N81+'саркан полит'!N81+токжайл!N81+бастобе!N81+текели!N81+'жаркент мног'!N81+строит!N81+аксу!N81+'коксу пол'!#REF!+'жаркен пед'!N81+толитех!N81+агротех!N81+муз!N81+'саркан мног'!N81+' коксу схт'!N81+'мед '!N81+спорт!N81</f>
        <v>#REF!</v>
      </c>
      <c s="41" t="e">
        <f>'кол сервис'!O81+индустр!O81+алакол!O81+капал!O81+'саркан полит'!O81+токжайл!O81+бастобе!O81+текели!O81+'жаркент мног'!O81+строит!O81+аксу!O81+'коксу пол'!#REF!+'жаркен пед'!O81+толитех!O81+агротех!O81+муз!O81+'саркан мног'!O81+' коксу схт'!O81+'мед '!O81+спорт!O81</f>
        <v>#REF!</v>
      </c>
      <c s="41" t="e">
        <f>'кол сервис'!P81+индустр!P81+алакол!P81+капал!P81+'саркан полит'!P81+токжайл!P81+бастобе!P81+текели!P81+'жаркент мног'!P81+строит!P81+аксу!P81+'коксу пол'!#REF!+'жаркен пед'!P81+толитех!P81+агротех!P81+муз!P81+'саркан мног'!P81+' коксу схт'!P81+'мед '!P81+спорт!P81</f>
        <v>#REF!</v>
      </c>
      <c s="41" t="e">
        <f>'кол сервис'!Q81+индустр!Q81+алакол!Q81+капал!Q81+'саркан полит'!Q81+токжайл!Q81+бастобе!Q81+текели!Q81+'жаркент мног'!Q81+строит!Q81+аксу!Q81+'коксу пол'!#REF!+'жаркен пед'!Q81+толитех!Q81+агротех!Q81+муз!Q81+'саркан мног'!Q81+' коксу схт'!Q81+'мед '!Q81+спорт!Q81</f>
        <v>#REF!</v>
      </c>
      <c s="41" t="e">
        <f>'кол сервис'!R81+индустр!R81+алакол!R81+капал!R81+'саркан полит'!R81+токжайл!R81+бастобе!R81+текели!R81+'жаркент мног'!R81+строит!R81+аксу!R81+'коксу пол'!#REF!+'жаркен пед'!R81+толитех!R81+агротех!R81+муз!R81+'саркан мног'!R81+' коксу схт'!R81+'мед '!R81+спорт!R81</f>
        <v>#REF!</v>
      </c>
      <c s="8" t="e">
        <f t="shared" si="2"/>
        <v>#REF!</v>
      </c>
      <c s="8" t="e">
        <f t="shared" si="2"/>
        <v>#REF!</v>
      </c>
      <c s="184"/>
    </row>
    <row r="82" spans="1:21" ht="25.5">
      <c r="A82" s="5">
        <v>74</v>
      </c>
      <c s="73" t="s">
        <v>134</v>
      </c>
      <c s="73" t="s">
        <v>135</v>
      </c>
      <c s="41" t="e">
        <f>'кол сервис'!D82+индустр!D82+алакол!D82+капал!D82+'саркан полит'!D82+токжайл!D82+бастобе!D82+текели!D82+'жаркент мног'!D82+строит!D82+аксу!D82+'коксу пол'!#REF!+'жаркен пед'!D82+толитех!D82+агротех!D82+муз!D82+'саркан мног'!D82+' коксу схт'!D82+'мед '!D82+спорт!D82</f>
        <v>#REF!</v>
      </c>
      <c s="41" t="e">
        <f>'кол сервис'!E82+индустр!E82+алакол!E82+капал!E82+'саркан полит'!E82+токжайл!E82+бастобе!E82+текели!E82+'жаркент мног'!E82+строит!E82+аксу!E82+'коксу пол'!#REF!+'жаркен пед'!E82+толитех!E82+агротех!E82+муз!E82+'саркан мног'!E82+' коксу схт'!E82+'мед '!E82+спорт!E82</f>
        <v>#REF!</v>
      </c>
      <c s="41" t="e">
        <f>'кол сервис'!F82+индустр!F82+алакол!F82+капал!F82+'саркан полит'!F82+токжайл!F82+бастобе!F82+текели!F82+'жаркент мног'!F82+строит!F82+аксу!F82+'коксу пол'!#REF!+'жаркен пед'!F82+толитех!F82+агротех!F82+муз!F82+'саркан мног'!F82+' коксу схт'!F82+'мед '!F82+спорт!F82</f>
        <v>#REF!</v>
      </c>
      <c s="41" t="e">
        <f>'кол сервис'!G82+индустр!G82+алакол!G82+капал!G82+'саркан полит'!G82+токжайл!G82+бастобе!G82+текели!G82+'жаркент мног'!G82+строит!G82+аксу!G82+'коксу пол'!#REF!+'жаркен пед'!G82+толитех!G82+агротех!G82+муз!G82+'саркан мног'!G82+' коксу схт'!G82+'мед '!G82+спорт!G82</f>
        <v>#REF!</v>
      </c>
      <c s="41" t="e">
        <f>'кол сервис'!H82+индустр!H82+алакол!H82+капал!H82+'саркан полит'!H82+токжайл!H82+бастобе!H82+текели!H82+'жаркент мног'!H82+строит!H82+аксу!H82+'коксу пол'!#REF!+'жаркен пед'!H82+толитех!H82+агротех!H82+муз!H82+'саркан мног'!H82+' коксу схт'!H82+'мед '!H82+спорт!H82</f>
        <v>#REF!</v>
      </c>
      <c s="41" t="e">
        <f>'кол сервис'!I82+индустр!I82+алакол!I82+капал!I82+'саркан полит'!I82+токжайл!I82+бастобе!I82+текели!I82+'жаркент мног'!I82+строит!I82+аксу!I82+'коксу пол'!#REF!+'жаркен пед'!I82+толитех!I82+агротех!I82+муз!I82+'саркан мног'!I82+' коксу схт'!I82+'мед '!I82+спорт!I82</f>
        <v>#REF!</v>
      </c>
      <c s="41" t="e">
        <f>'кол сервис'!J82+индустр!J82+алакол!J82+капал!J82+'саркан полит'!J82+токжайл!J82+бастобе!J82+текели!J82+'жаркент мног'!J82+строит!J82+аксу!J82+'коксу пол'!#REF!+'жаркен пед'!J82+толитех!J82+агротех!J82+муз!J82+'саркан мног'!J82+' коксу схт'!J82+'мед '!J82+спорт!J82</f>
        <v>#REF!</v>
      </c>
      <c s="41" t="e">
        <f>'кол сервис'!K82+индустр!K82+алакол!K82+капал!K82+'саркан полит'!K82+токжайл!K82+бастобе!K82+текели!K82+'жаркент мног'!K82+строит!K82+аксу!K82+'коксу пол'!#REF!+'жаркен пед'!K82+толитех!K82+агротех!K82+муз!K82+'саркан мног'!K82+' коксу схт'!K82+'мед '!K82+спорт!K82</f>
        <v>#REF!</v>
      </c>
      <c s="41" t="e">
        <f>'кол сервис'!L82+индустр!L82+алакол!L82+капал!L82+'саркан полит'!L82+токжайл!L82+бастобе!L82+текели!L82+'жаркент мног'!L82+строит!L82+аксу!L82+'коксу пол'!#REF!+'жаркен пед'!L82+толитех!L82+агротех!L82+муз!L82+'саркан мног'!L82+' коксу схт'!L82+'мед '!L82+спорт!L82</f>
        <v>#REF!</v>
      </c>
      <c s="41" t="e">
        <f>'кол сервис'!M82+индустр!M82+алакол!M82+капал!M82+'саркан полит'!M82+токжайл!M82+бастобе!M82+текели!M82+'жаркент мног'!M82+строит!M82+аксу!M82+'коксу пол'!#REF!+'жаркен пед'!M82+толитех!M82+агротех!M82+муз!M82+'саркан мног'!M82+' коксу схт'!M82+'мед '!M82+спорт!M82</f>
        <v>#REF!</v>
      </c>
      <c s="41" t="e">
        <f>'кол сервис'!N82+индустр!N82+алакол!N82+капал!N82+'саркан полит'!N82+токжайл!N82+бастобе!N82+текели!N82+'жаркент мног'!N82+строит!N82+аксу!N82+'коксу пол'!#REF!+'жаркен пед'!N82+толитех!N82+агротех!N82+муз!N82+'саркан мног'!N82+' коксу схт'!N82+'мед '!N82+спорт!N82</f>
        <v>#REF!</v>
      </c>
      <c s="41" t="e">
        <f>'кол сервис'!O82+индустр!O82+алакол!O82+капал!O82+'саркан полит'!O82+токжайл!O82+бастобе!O82+текели!O82+'жаркент мног'!O82+строит!O82+аксу!O82+'коксу пол'!#REF!+'жаркен пед'!O82+толитех!O82+агротех!O82+муз!O82+'саркан мног'!O82+' коксу схт'!O82+'мед '!O82+спорт!O82</f>
        <v>#REF!</v>
      </c>
      <c s="41" t="e">
        <f>'кол сервис'!P82+индустр!P82+алакол!P82+капал!P82+'саркан полит'!P82+токжайл!P82+бастобе!P82+текели!P82+'жаркент мног'!P82+строит!P82+аксу!P82+'коксу пол'!#REF!+'жаркен пед'!P82+толитех!P82+агротех!P82+муз!P82+'саркан мног'!P82+' коксу схт'!P82+'мед '!P82+спорт!P82</f>
        <v>#REF!</v>
      </c>
      <c s="41" t="e">
        <f>'кол сервис'!Q82+индустр!Q82+алакол!Q82+капал!Q82+'саркан полит'!Q82+токжайл!Q82+бастобе!Q82+текели!Q82+'жаркент мног'!Q82+строит!Q82+аксу!Q82+'коксу пол'!#REF!+'жаркен пед'!Q82+толитех!Q82+агротех!Q82+муз!Q82+'саркан мног'!Q82+' коксу схт'!Q82+'мед '!Q82+спорт!Q82</f>
        <v>#REF!</v>
      </c>
      <c s="41" t="e">
        <f>'кол сервис'!R82+индустр!R82+алакол!R82+капал!R82+'саркан полит'!R82+токжайл!R82+бастобе!R82+текели!R82+'жаркент мног'!R82+строит!R82+аксу!R82+'коксу пол'!#REF!+'жаркен пед'!R82+толитех!R82+агротех!R82+муз!R82+'саркан мног'!R82+' коксу схт'!R82+'мед '!R82+спорт!R82</f>
        <v>#REF!</v>
      </c>
      <c s="8" t="e">
        <f t="shared" si="2"/>
        <v>#REF!</v>
      </c>
      <c s="8" t="e">
        <f t="shared" si="2"/>
        <v>#REF!</v>
      </c>
      <c s="184"/>
    </row>
    <row r="83" spans="1:21" ht="28.5">
      <c r="A83" s="5">
        <v>75</v>
      </c>
      <c s="6">
        <v>2151000</v>
      </c>
      <c s="7" t="s">
        <v>136</v>
      </c>
      <c s="41" t="e">
        <f>'кол сервис'!D83+индустр!D83+алакол!D83+капал!D83+'саркан полит'!D83+токжайл!D83+бастобе!D83+текели!D83+'жаркент мног'!D83+строит!D83+аксу!D83+'коксу пол'!#REF!+'жаркен пед'!D83+толитех!D83+агротех!D83+муз!D83+'саркан мног'!D83+' коксу схт'!D83+'мед '!D83+спорт!D83</f>
        <v>#REF!</v>
      </c>
      <c s="41" t="e">
        <f>'кол сервис'!E83+индустр!E83+алакол!E83+капал!E83+'саркан полит'!E83+токжайл!E83+бастобе!E83+текели!E83+'жаркент мног'!E83+строит!E83+аксу!E83+'коксу пол'!#REF!+'жаркен пед'!E83+толитех!E83+агротех!E83+муз!E83+'саркан мног'!E83+' коксу схт'!E83+'мед '!E83+спорт!E83</f>
        <v>#REF!</v>
      </c>
      <c s="41" t="e">
        <f>'кол сервис'!F83+индустр!F83+алакол!F83+капал!F83+'саркан полит'!F83+токжайл!F83+бастобе!F83+текели!F83+'жаркент мног'!F83+строит!F83+аксу!F83+'коксу пол'!#REF!+'жаркен пед'!F83+толитех!F83+агротех!F83+муз!F83+'саркан мног'!F83+' коксу схт'!F83+'мед '!F83+спорт!F83</f>
        <v>#REF!</v>
      </c>
      <c s="41" t="e">
        <f>'кол сервис'!G83+индустр!G83+алакол!G83+капал!G83+'саркан полит'!G83+токжайл!G83+бастобе!G83+текели!G83+'жаркент мног'!G83+строит!G83+аксу!G83+'коксу пол'!#REF!+'жаркен пед'!G83+толитех!G83+агротех!G83+муз!G83+'саркан мног'!G83+' коксу схт'!G83+'мед '!G83+спорт!G83</f>
        <v>#REF!</v>
      </c>
      <c s="41" t="e">
        <f>'кол сервис'!H83+индустр!H83+алакол!H83+капал!H83+'саркан полит'!H83+токжайл!H83+бастобе!H83+текели!H83+'жаркент мног'!H83+строит!H83+аксу!H83+'коксу пол'!#REF!+'жаркен пед'!H83+толитех!H83+агротех!H83+муз!H83+'саркан мног'!H83+' коксу схт'!H83+'мед '!H83+спорт!H83</f>
        <v>#REF!</v>
      </c>
      <c s="41" t="e">
        <f>'кол сервис'!I83+индустр!I83+алакол!I83+капал!I83+'саркан полит'!I83+токжайл!I83+бастобе!I83+текели!I83+'жаркент мног'!I83+строит!I83+аксу!I83+'коксу пол'!#REF!+'жаркен пед'!I83+толитех!I83+агротех!I83+муз!I83+'саркан мног'!I83+' коксу схт'!I83+'мед '!I83+спорт!I83</f>
        <v>#REF!</v>
      </c>
      <c s="41" t="e">
        <f>'кол сервис'!J83+индустр!J83+алакол!J83+капал!J83+'саркан полит'!J83+токжайл!J83+бастобе!J83+текели!J83+'жаркент мног'!J83+строит!J83+аксу!J83+'коксу пол'!#REF!+'жаркен пед'!J83+толитех!J83+агротех!J83+муз!J83+'саркан мног'!J83+' коксу схт'!J83+'мед '!J83+спорт!J83</f>
        <v>#REF!</v>
      </c>
      <c s="41" t="e">
        <f>'кол сервис'!K83+индустр!K83+алакол!K83+капал!K83+'саркан полит'!K83+токжайл!K83+бастобе!K83+текели!K83+'жаркент мног'!K83+строит!K83+аксу!K83+'коксу пол'!#REF!+'жаркен пед'!K83+толитех!K83+агротех!K83+муз!K83+'саркан мног'!K83+' коксу схт'!K83+'мед '!K83+спорт!K83</f>
        <v>#REF!</v>
      </c>
      <c s="41" t="e">
        <f>'кол сервис'!L83+индустр!L83+алакол!L83+капал!L83+'саркан полит'!L83+токжайл!L83+бастобе!L83+текели!L83+'жаркент мног'!L83+строит!L83+аксу!L83+'коксу пол'!#REF!+'жаркен пед'!L83+толитех!L83+агротех!L83+муз!L83+'саркан мног'!L83+' коксу схт'!L83+'мед '!L83+спорт!L83</f>
        <v>#REF!</v>
      </c>
      <c s="41" t="e">
        <f>'кол сервис'!M83+индустр!M83+алакол!M83+капал!M83+'саркан полит'!M83+токжайл!M83+бастобе!M83+текели!M83+'жаркент мног'!M83+строит!M83+аксу!M83+'коксу пол'!#REF!+'жаркен пед'!M83+толитех!M83+агротех!M83+муз!M83+'саркан мног'!M83+' коксу схт'!M83+'мед '!M83+спорт!M83</f>
        <v>#REF!</v>
      </c>
      <c s="41" t="e">
        <f>'кол сервис'!N83+индустр!N83+алакол!N83+капал!N83+'саркан полит'!N83+токжайл!N83+бастобе!N83+текели!N83+'жаркент мног'!N83+строит!N83+аксу!N83+'коксу пол'!#REF!+'жаркен пед'!N83+толитех!N83+агротех!N83+муз!N83+'саркан мног'!N83+' коксу схт'!N83+'мед '!N83+спорт!N83</f>
        <v>#REF!</v>
      </c>
      <c s="41" t="e">
        <f>'кол сервис'!O83+индустр!O83+алакол!O83+капал!O83+'саркан полит'!O83+токжайл!O83+бастобе!O83+текели!O83+'жаркент мног'!O83+строит!O83+аксу!O83+'коксу пол'!#REF!+'жаркен пед'!O83+толитех!O83+агротех!O83+муз!O83+'саркан мног'!O83+' коксу схт'!O83+'мед '!O83+спорт!O83</f>
        <v>#REF!</v>
      </c>
      <c s="41" t="e">
        <f>'кол сервис'!P83+индустр!P83+алакол!P83+капал!P83+'саркан полит'!P83+токжайл!P83+бастобе!P83+текели!P83+'жаркент мног'!P83+строит!P83+аксу!P83+'коксу пол'!#REF!+'жаркен пед'!P83+толитех!P83+агротех!P83+муз!P83+'саркан мног'!P83+' коксу схт'!P83+'мед '!P83+спорт!P83</f>
        <v>#REF!</v>
      </c>
      <c s="41" t="e">
        <f>'кол сервис'!Q83+индустр!Q83+алакол!Q83+капал!Q83+'саркан полит'!Q83+токжайл!Q83+бастобе!Q83+текели!Q83+'жаркент мног'!Q83+строит!Q83+аксу!Q83+'коксу пол'!#REF!+'жаркен пед'!Q83+толитех!Q83+агротех!Q83+муз!Q83+'саркан мног'!Q83+' коксу схт'!Q83+'мед '!Q83+спорт!Q83</f>
        <v>#REF!</v>
      </c>
      <c s="41" t="e">
        <f>'кол сервис'!R83+индустр!R83+алакол!R83+капал!R83+'саркан полит'!R83+токжайл!R83+бастобе!R83+текели!R83+'жаркент мног'!R83+строит!R83+аксу!R83+'коксу пол'!#REF!+'жаркен пед'!R83+толитех!R83+агротех!R83+муз!R83+'саркан мног'!R83+' коксу схт'!R83+'мед '!R83+спорт!R83</f>
        <v>#REF!</v>
      </c>
      <c s="8" t="e">
        <f t="shared" si="2"/>
        <v>#REF!</v>
      </c>
      <c s="8" t="e">
        <f t="shared" si="2"/>
        <v>#REF!</v>
      </c>
      <c s="184"/>
    </row>
    <row r="84" spans="1:21" ht="25.5">
      <c r="A84" s="5">
        <v>76</v>
      </c>
      <c s="73" t="s">
        <v>137</v>
      </c>
      <c s="73" t="s">
        <v>138</v>
      </c>
      <c s="41" t="e">
        <f>'кол сервис'!D84+индустр!D84+алакол!D84+капал!D84+'саркан полит'!D84+токжайл!D84+бастобе!D84+текели!D84+'жаркент мног'!D84+строит!D84+аксу!D84+'коксу пол'!#REF!+'жаркен пед'!D84+толитех!D84+агротех!D84+муз!D84+'саркан мног'!D84+' коксу схт'!D84+'мед '!D84+спорт!D84</f>
        <v>#REF!</v>
      </c>
      <c s="41" t="e">
        <f>'кол сервис'!E84+индустр!E84+алакол!E84+капал!E84+'саркан полит'!E84+токжайл!E84+бастобе!E84+текели!E84+'жаркент мног'!E84+строит!E84+аксу!E84+'коксу пол'!#REF!+'жаркен пед'!E84+толитех!E84+агротех!E84+муз!E84+'саркан мног'!E84+' коксу схт'!E84+'мед '!E84+спорт!E84</f>
        <v>#REF!</v>
      </c>
      <c s="41" t="e">
        <f>'кол сервис'!F84+индустр!F84+алакол!F84+капал!F84+'саркан полит'!F84+токжайл!F84+бастобе!F84+текели!F84+'жаркент мног'!F84+строит!F84+аксу!F84+'коксу пол'!#REF!+'жаркен пед'!F84+толитех!F84+агротех!F84+муз!F84+'саркан мног'!F84+' коксу схт'!F84+'мед '!F84+спорт!F84</f>
        <v>#REF!</v>
      </c>
      <c s="41" t="e">
        <f>'кол сервис'!G84+индустр!G84+алакол!G84+капал!G84+'саркан полит'!G84+токжайл!G84+бастобе!G84+текели!G84+'жаркент мног'!G84+строит!G84+аксу!G84+'коксу пол'!#REF!+'жаркен пед'!G84+толитех!G84+агротех!G84+муз!G84+'саркан мног'!G84+' коксу схт'!G84+'мед '!G84+спорт!G84</f>
        <v>#REF!</v>
      </c>
      <c s="41" t="e">
        <f>'кол сервис'!H84+индустр!H84+алакол!H84+капал!H84+'саркан полит'!H84+токжайл!H84+бастобе!H84+текели!H84+'жаркент мног'!H84+строит!H84+аксу!H84+'коксу пол'!#REF!+'жаркен пед'!H84+толитех!H84+агротех!H84+муз!H84+'саркан мног'!H84+' коксу схт'!H84+'мед '!H84+спорт!H84</f>
        <v>#REF!</v>
      </c>
      <c s="41" t="e">
        <f>'кол сервис'!I84+индустр!I84+алакол!I84+капал!I84+'саркан полит'!I84+токжайл!I84+бастобе!I84+текели!I84+'жаркент мног'!I84+строит!I84+аксу!I84+'коксу пол'!#REF!+'жаркен пед'!I84+толитех!I84+агротех!I84+муз!I84+'саркан мног'!I84+' коксу схт'!I84+'мед '!I84+спорт!I84</f>
        <v>#REF!</v>
      </c>
      <c s="41" t="e">
        <f>'кол сервис'!J84+индустр!J84+алакол!J84+капал!J84+'саркан полит'!J84+токжайл!J84+бастобе!J84+текели!J84+'жаркент мног'!J84+строит!J84+аксу!J84+'коксу пол'!#REF!+'жаркен пед'!J84+толитех!J84+агротех!J84+муз!J84+'саркан мног'!J84+' коксу схт'!J84+'мед '!J84+спорт!J84</f>
        <v>#REF!</v>
      </c>
      <c s="41" t="e">
        <f>'кол сервис'!K84+индустр!K84+алакол!K84+капал!K84+'саркан полит'!K84+токжайл!K84+бастобе!K84+текели!K84+'жаркент мног'!K84+строит!K84+аксу!K84+'коксу пол'!#REF!+'жаркен пед'!K84+толитех!K84+агротех!K84+муз!K84+'саркан мног'!K84+' коксу схт'!K84+'мед '!K84+спорт!K84</f>
        <v>#REF!</v>
      </c>
      <c s="41" t="e">
        <f>'кол сервис'!L84+индустр!L84+алакол!L84+капал!L84+'саркан полит'!L84+токжайл!L84+бастобе!L84+текели!L84+'жаркент мног'!L84+строит!L84+аксу!L84+'коксу пол'!#REF!+'жаркен пед'!L84+толитех!L84+агротех!L84+муз!L84+'саркан мног'!L84+' коксу схт'!L84+'мед '!L84+спорт!L84</f>
        <v>#REF!</v>
      </c>
      <c s="41" t="e">
        <f>'кол сервис'!M84+индустр!M84+алакол!M84+капал!M84+'саркан полит'!M84+токжайл!M84+бастобе!M84+текели!M84+'жаркент мног'!M84+строит!M84+аксу!M84+'коксу пол'!#REF!+'жаркен пед'!M84+толитех!M84+агротех!M84+муз!M84+'саркан мног'!M84+' коксу схт'!M84+'мед '!M84+спорт!M84</f>
        <v>#REF!</v>
      </c>
      <c s="41" t="e">
        <f>'кол сервис'!N84+индустр!N84+алакол!N84+капал!N84+'саркан полит'!N84+токжайл!N84+бастобе!N84+текели!N84+'жаркент мног'!N84+строит!N84+аксу!N84+'коксу пол'!#REF!+'жаркен пед'!N84+толитех!N84+агротех!N84+муз!N84+'саркан мног'!N84+' коксу схт'!N84+'мед '!N84+спорт!N84</f>
        <v>#REF!</v>
      </c>
      <c s="41" t="e">
        <f>'кол сервис'!O84+индустр!O84+алакол!O84+капал!O84+'саркан полит'!O84+токжайл!O84+бастобе!O84+текели!O84+'жаркент мног'!O84+строит!O84+аксу!O84+'коксу пол'!#REF!+'жаркен пед'!O84+толитех!O84+агротех!O84+муз!O84+'саркан мног'!O84+' коксу схт'!O84+'мед '!O84+спорт!O84</f>
        <v>#REF!</v>
      </c>
      <c s="41" t="e">
        <f>'кол сервис'!P84+индустр!P84+алакол!P84+капал!P84+'саркан полит'!P84+токжайл!P84+бастобе!P84+текели!P84+'жаркент мног'!P84+строит!P84+аксу!P84+'коксу пол'!#REF!+'жаркен пед'!P84+толитех!P84+агротех!P84+муз!P84+'саркан мног'!P84+' коксу схт'!P84+'мед '!P84+спорт!P84</f>
        <v>#REF!</v>
      </c>
      <c s="41" t="e">
        <f>'кол сервис'!Q84+индустр!Q84+алакол!Q84+капал!Q84+'саркан полит'!Q84+токжайл!Q84+бастобе!Q84+текели!Q84+'жаркент мног'!Q84+строит!Q84+аксу!Q84+'коксу пол'!#REF!+'жаркен пед'!Q84+толитех!Q84+агротех!Q84+муз!Q84+'саркан мног'!Q84+' коксу схт'!Q84+'мед '!Q84+спорт!Q84</f>
        <v>#REF!</v>
      </c>
      <c s="41" t="e">
        <f>'кол сервис'!R84+индустр!R84+алакол!R84+капал!R84+'саркан полит'!R84+токжайл!R84+бастобе!R84+текели!R84+'жаркент мног'!R84+строит!R84+аксу!R84+'коксу пол'!#REF!+'жаркен пед'!R84+толитех!R84+агротех!R84+муз!R84+'саркан мног'!R84+' коксу схт'!R84+'мед '!R84+спорт!R84</f>
        <v>#REF!</v>
      </c>
      <c s="8" t="e">
        <f t="shared" si="2"/>
        <v>#REF!</v>
      </c>
      <c s="8" t="e">
        <f t="shared" si="2"/>
        <v>#REF!</v>
      </c>
      <c s="184"/>
    </row>
    <row r="85" spans="1:21" ht="25.5">
      <c r="A85" s="5">
        <v>77</v>
      </c>
      <c s="73" t="s">
        <v>139</v>
      </c>
      <c s="73" t="s">
        <v>140</v>
      </c>
      <c s="41" t="e">
        <f>'кол сервис'!D85+индустр!D85+алакол!D85+капал!D85+'саркан полит'!D85+токжайл!D85+бастобе!D85+текели!D85+'жаркент мног'!D85+строит!D85+аксу!D85+'коксу пол'!#REF!+'жаркен пед'!D85+толитех!D85+агротех!D85+муз!D85+'саркан мног'!D85+' коксу схт'!D85+'мед '!D85+спорт!D85</f>
        <v>#REF!</v>
      </c>
      <c s="41" t="e">
        <f>'кол сервис'!E85+индустр!E85+алакол!E85+капал!E85+'саркан полит'!E85+токжайл!E85+бастобе!E85+текели!E85+'жаркент мног'!E85+строит!E85+аксу!E85+'коксу пол'!#REF!+'жаркен пед'!E85+толитех!E85+агротех!E85+муз!E85+'саркан мног'!E85+' коксу схт'!E85+'мед '!E85+спорт!E85</f>
        <v>#REF!</v>
      </c>
      <c s="41" t="e">
        <f>'кол сервис'!F85+индустр!F85+алакол!F85+капал!F85+'саркан полит'!F85+токжайл!F85+бастобе!F85+текели!F85+'жаркент мног'!F85+строит!F85+аксу!F85+'коксу пол'!#REF!+'жаркен пед'!F85+толитех!F85+агротех!F85+муз!F85+'саркан мног'!F85+' коксу схт'!F85+'мед '!F85+спорт!F85</f>
        <v>#REF!</v>
      </c>
      <c s="41" t="e">
        <f>'кол сервис'!G85+индустр!G85+алакол!G85+капал!G85+'саркан полит'!G85+токжайл!G85+бастобе!G85+текели!G85+'жаркент мног'!G85+строит!G85+аксу!G85+'коксу пол'!#REF!+'жаркен пед'!G85+толитех!G85+агротех!G85+муз!G85+'саркан мног'!G85+' коксу схт'!G85+'мед '!G85+спорт!G85</f>
        <v>#REF!</v>
      </c>
      <c s="41" t="e">
        <f>'кол сервис'!H85+индустр!H85+алакол!H85+капал!H85+'саркан полит'!H85+токжайл!H85+бастобе!H85+текели!H85+'жаркент мног'!H85+строит!H85+аксу!H85+'коксу пол'!#REF!+'жаркен пед'!H85+толитех!H85+агротех!H85+муз!H85+'саркан мног'!H85+' коксу схт'!H85+'мед '!H85+спорт!H85</f>
        <v>#REF!</v>
      </c>
      <c s="41" t="e">
        <f>'кол сервис'!I85+индустр!I85+алакол!I85+капал!I85+'саркан полит'!I85+токжайл!I85+бастобе!I85+текели!I85+'жаркент мног'!I85+строит!I85+аксу!I85+'коксу пол'!#REF!+'жаркен пед'!I85+толитех!I85+агротех!I85+муз!I85+'саркан мног'!I85+' коксу схт'!I85+'мед '!I85+спорт!I85</f>
        <v>#REF!</v>
      </c>
      <c s="41" t="e">
        <f>'кол сервис'!J85+индустр!J85+алакол!J85+капал!J85+'саркан полит'!J85+токжайл!J85+бастобе!J85+текели!J85+'жаркент мног'!J85+строит!J85+аксу!J85+'коксу пол'!#REF!+'жаркен пед'!J85+толитех!J85+агротех!J85+муз!J85+'саркан мног'!J85+' коксу схт'!J85+'мед '!J85+спорт!J85</f>
        <v>#REF!</v>
      </c>
      <c s="41" t="e">
        <f>'кол сервис'!K85+индустр!K85+алакол!K85+капал!K85+'саркан полит'!K85+токжайл!K85+бастобе!K85+текели!K85+'жаркент мног'!K85+строит!K85+аксу!K85+'коксу пол'!#REF!+'жаркен пед'!K85+толитех!K85+агротех!K85+муз!K85+'саркан мног'!K85+' коксу схт'!K85+'мед '!K85+спорт!K85</f>
        <v>#REF!</v>
      </c>
      <c s="41" t="e">
        <f>'кол сервис'!L85+индустр!L85+алакол!L85+капал!L85+'саркан полит'!L85+токжайл!L85+бастобе!L85+текели!L85+'жаркент мног'!L85+строит!L85+аксу!L85+'коксу пол'!#REF!+'жаркен пед'!L85+толитех!L85+агротех!L85+муз!L85+'саркан мног'!L85+' коксу схт'!L85+'мед '!L85+спорт!L85</f>
        <v>#REF!</v>
      </c>
      <c s="41" t="e">
        <f>'кол сервис'!M85+индустр!M85+алакол!M85+капал!M85+'саркан полит'!M85+токжайл!M85+бастобе!M85+текели!M85+'жаркент мног'!M85+строит!M85+аксу!M85+'коксу пол'!#REF!+'жаркен пед'!M85+толитех!M85+агротех!M85+муз!M85+'саркан мног'!M85+' коксу схт'!M85+'мед '!M85+спорт!M85</f>
        <v>#REF!</v>
      </c>
      <c s="41" t="e">
        <f>'кол сервис'!N85+индустр!N85+алакол!N85+капал!N85+'саркан полит'!N85+токжайл!N85+бастобе!N85+текели!N85+'жаркент мног'!N85+строит!N85+аксу!N85+'коксу пол'!#REF!+'жаркен пед'!N85+толитех!N85+агротех!N85+муз!N85+'саркан мног'!N85+' коксу схт'!N85+'мед '!N85+спорт!N85</f>
        <v>#REF!</v>
      </c>
      <c s="41" t="e">
        <f>'кол сервис'!O85+индустр!O85+алакол!O85+капал!O85+'саркан полит'!O85+токжайл!O85+бастобе!O85+текели!O85+'жаркент мног'!O85+строит!O85+аксу!O85+'коксу пол'!#REF!+'жаркен пед'!O85+толитех!O85+агротех!O85+муз!O85+'саркан мног'!O85+' коксу схт'!O85+'мед '!O85+спорт!O85</f>
        <v>#REF!</v>
      </c>
      <c s="41" t="e">
        <f>'кол сервис'!P85+индустр!P85+алакол!P85+капал!P85+'саркан полит'!P85+токжайл!P85+бастобе!P85+текели!P85+'жаркент мног'!P85+строит!P85+аксу!P85+'коксу пол'!#REF!+'жаркен пед'!P85+толитех!P85+агротех!P85+муз!P85+'саркан мног'!P85+' коксу схт'!P85+'мед '!P85+спорт!P85</f>
        <v>#REF!</v>
      </c>
      <c s="41" t="e">
        <f>'кол сервис'!Q85+индустр!Q85+алакол!Q85+капал!Q85+'саркан полит'!Q85+токжайл!Q85+бастобе!Q85+текели!Q85+'жаркент мног'!Q85+строит!Q85+аксу!Q85+'коксу пол'!#REF!+'жаркен пед'!Q85+толитех!Q85+агротех!Q85+муз!Q85+'саркан мног'!Q85+' коксу схт'!Q85+'мед '!Q85+спорт!Q85</f>
        <v>#REF!</v>
      </c>
      <c s="41" t="e">
        <f>'кол сервис'!R85+индустр!R85+алакол!R85+капал!R85+'саркан полит'!R85+токжайл!R85+бастобе!R85+текели!R85+'жаркент мног'!R85+строит!R85+аксу!R85+'коксу пол'!#REF!+'жаркен пед'!R85+толитех!R85+агротех!R85+муз!R85+'саркан мног'!R85+' коксу схт'!R85+'мед '!R85+спорт!R85</f>
        <v>#REF!</v>
      </c>
      <c s="8" t="e">
        <f t="shared" si="2"/>
        <v>#REF!</v>
      </c>
      <c s="8" t="e">
        <f t="shared" si="2"/>
        <v>#REF!</v>
      </c>
      <c s="184"/>
    </row>
    <row r="86" spans="1:21" ht="25.5">
      <c r="A86" s="5">
        <v>78</v>
      </c>
      <c s="73" t="s">
        <v>141</v>
      </c>
      <c s="73" t="s">
        <v>142</v>
      </c>
      <c s="41" t="e">
        <f>'кол сервис'!D86+индустр!D86+алакол!D86+капал!D86+'саркан полит'!D86+токжайл!D86+бастобе!D86+текели!D86+'жаркент мног'!D86+строит!D86+аксу!D86+'коксу пол'!#REF!+'жаркен пед'!D86+толитех!D86+агротех!D86+муз!D86+'саркан мног'!D86+' коксу схт'!D86+'мед '!D86+спорт!D86</f>
        <v>#REF!</v>
      </c>
      <c s="41" t="e">
        <f>'кол сервис'!E86+индустр!E86+алакол!E86+капал!E86+'саркан полит'!E86+токжайл!E86+бастобе!E86+текели!E86+'жаркент мног'!E86+строит!E86+аксу!E86+'коксу пол'!#REF!+'жаркен пед'!E86+толитех!E86+агротех!E86+муз!E86+'саркан мног'!E86+' коксу схт'!E86+'мед '!E86+спорт!E86</f>
        <v>#REF!</v>
      </c>
      <c s="41" t="e">
        <f>'кол сервис'!F86+индустр!F86+алакол!F86+капал!F86+'саркан полит'!F86+токжайл!F86+бастобе!F86+текели!F86+'жаркент мног'!F86+строит!F86+аксу!F86+'коксу пол'!#REF!+'жаркен пед'!F86+толитех!F86+агротех!F86+муз!F86+'саркан мног'!F86+' коксу схт'!F86+'мед '!F86+спорт!F86</f>
        <v>#REF!</v>
      </c>
      <c s="41" t="e">
        <f>'кол сервис'!G86+индустр!G86+алакол!G86+капал!G86+'саркан полит'!G86+токжайл!G86+бастобе!G86+текели!G86+'жаркент мног'!G86+строит!G86+аксу!G86+'коксу пол'!#REF!+'жаркен пед'!G86+толитех!G86+агротех!G86+муз!G86+'саркан мног'!G86+' коксу схт'!G86+'мед '!G86+спорт!G86</f>
        <v>#REF!</v>
      </c>
      <c s="41" t="e">
        <f>'кол сервис'!H86+индустр!H86+алакол!H86+капал!H86+'саркан полит'!H86+токжайл!H86+бастобе!H86+текели!H86+'жаркент мног'!H86+строит!H86+аксу!H86+'коксу пол'!#REF!+'жаркен пед'!H86+толитех!H86+агротех!H86+муз!H86+'саркан мног'!H86+' коксу схт'!H86+'мед '!H86+спорт!H86</f>
        <v>#REF!</v>
      </c>
      <c s="41" t="e">
        <f>'кол сервис'!I86+индустр!I86+алакол!I86+капал!I86+'саркан полит'!I86+токжайл!I86+бастобе!I86+текели!I86+'жаркент мног'!I86+строит!I86+аксу!I86+'коксу пол'!#REF!+'жаркен пед'!I86+толитех!I86+агротех!I86+муз!I86+'саркан мног'!I86+' коксу схт'!I86+'мед '!I86+спорт!I86</f>
        <v>#REF!</v>
      </c>
      <c s="41" t="e">
        <f>'кол сервис'!J86+индустр!J86+алакол!J86+капал!J86+'саркан полит'!J86+токжайл!J86+бастобе!J86+текели!J86+'жаркент мног'!J86+строит!J86+аксу!J86+'коксу пол'!#REF!+'жаркен пед'!J86+толитех!J86+агротех!J86+муз!J86+'саркан мног'!J86+' коксу схт'!J86+'мед '!J86+спорт!J86</f>
        <v>#REF!</v>
      </c>
      <c s="41" t="e">
        <f>'кол сервис'!K86+индустр!K86+алакол!K86+капал!K86+'саркан полит'!K86+токжайл!K86+бастобе!K86+текели!K86+'жаркент мног'!K86+строит!K86+аксу!K86+'коксу пол'!#REF!+'жаркен пед'!K86+толитех!K86+агротех!K86+муз!K86+'саркан мног'!K86+' коксу схт'!K86+'мед '!K86+спорт!K86</f>
        <v>#REF!</v>
      </c>
      <c s="41" t="e">
        <f>'кол сервис'!L86+индустр!L86+алакол!L86+капал!L86+'саркан полит'!L86+токжайл!L86+бастобе!L86+текели!L86+'жаркент мног'!L86+строит!L86+аксу!L86+'коксу пол'!#REF!+'жаркен пед'!L86+толитех!L86+агротех!L86+муз!L86+'саркан мног'!L86+' коксу схт'!L86+'мед '!L86+спорт!L86</f>
        <v>#REF!</v>
      </c>
      <c s="41" t="e">
        <f>'кол сервис'!M86+индустр!M86+алакол!M86+капал!M86+'саркан полит'!M86+токжайл!M86+бастобе!M86+текели!M86+'жаркент мног'!M86+строит!M86+аксу!M86+'коксу пол'!#REF!+'жаркен пед'!M86+толитех!M86+агротех!M86+муз!M86+'саркан мног'!M86+' коксу схт'!M86+'мед '!M86+спорт!M86</f>
        <v>#REF!</v>
      </c>
      <c s="41" t="e">
        <f>'кол сервис'!N86+индустр!N86+алакол!N86+капал!N86+'саркан полит'!N86+токжайл!N86+бастобе!N86+текели!N86+'жаркент мног'!N86+строит!N86+аксу!N86+'коксу пол'!#REF!+'жаркен пед'!N86+толитех!N86+агротех!N86+муз!N86+'саркан мног'!N86+' коксу схт'!N86+'мед '!N86+спорт!N86</f>
        <v>#REF!</v>
      </c>
      <c s="41" t="e">
        <f>'кол сервис'!O86+индустр!O86+алакол!O86+капал!O86+'саркан полит'!O86+токжайл!O86+бастобе!O86+текели!O86+'жаркент мног'!O86+строит!O86+аксу!O86+'коксу пол'!#REF!+'жаркен пед'!O86+толитех!O86+агротех!O86+муз!O86+'саркан мног'!O86+' коксу схт'!O86+'мед '!O86+спорт!O86</f>
        <v>#REF!</v>
      </c>
      <c s="41" t="e">
        <f>'кол сервис'!P86+индустр!P86+алакол!P86+капал!P86+'саркан полит'!P86+токжайл!P86+бастобе!P86+текели!P86+'жаркент мног'!P86+строит!P86+аксу!P86+'коксу пол'!#REF!+'жаркен пед'!P86+толитех!P86+агротех!P86+муз!P86+'саркан мног'!P86+' коксу схт'!P86+'мед '!P86+спорт!P86</f>
        <v>#REF!</v>
      </c>
      <c s="41" t="e">
        <f>'кол сервис'!Q86+индустр!Q86+алакол!Q86+капал!Q86+'саркан полит'!Q86+токжайл!Q86+бастобе!Q86+текели!Q86+'жаркент мног'!Q86+строит!Q86+аксу!Q86+'коксу пол'!#REF!+'жаркен пед'!Q86+толитех!Q86+агротех!Q86+муз!Q86+'саркан мног'!Q86+' коксу схт'!Q86+'мед '!Q86+спорт!Q86</f>
        <v>#REF!</v>
      </c>
      <c s="41" t="e">
        <f>'кол сервис'!R86+индустр!R86+алакол!R86+капал!R86+'саркан полит'!R86+токжайл!R86+бастобе!R86+текели!R86+'жаркент мног'!R86+строит!R86+аксу!R86+'коксу пол'!#REF!+'жаркен пед'!R86+толитех!R86+агротех!R86+муз!R86+'саркан мног'!R86+' коксу схт'!R86+'мед '!R86+спорт!R86</f>
        <v>#REF!</v>
      </c>
      <c s="8" t="e">
        <f t="shared" si="2"/>
        <v>#REF!</v>
      </c>
      <c s="8" t="e">
        <f t="shared" si="2"/>
        <v>#REF!</v>
      </c>
      <c s="184"/>
    </row>
    <row r="87" spans="1:21" ht="25.5">
      <c r="A87" s="5">
        <v>79</v>
      </c>
      <c s="73" t="s">
        <v>143</v>
      </c>
      <c s="73" t="s">
        <v>144</v>
      </c>
      <c s="41" t="e">
        <f>'кол сервис'!D87+индустр!D87+алакол!D87+капал!D87+'саркан полит'!D87+токжайл!D87+бастобе!D87+текели!D87+'жаркент мног'!D87+строит!D87+аксу!D87+'коксу пол'!#REF!+'жаркен пед'!D87+толитех!D87+агротех!D87+муз!D87+'саркан мног'!D87+' коксу схт'!D87+'мед '!D87+спорт!D87</f>
        <v>#REF!</v>
      </c>
      <c s="41" t="e">
        <f>'кол сервис'!E87+индустр!E87+алакол!E87+капал!E87+'саркан полит'!E87+токжайл!E87+бастобе!E87+текели!E87+'жаркент мног'!E87+строит!E87+аксу!E87+'коксу пол'!#REF!+'жаркен пед'!E87+толитех!E87+агротех!E87+муз!E87+'саркан мног'!E87+' коксу схт'!E87+'мед '!E87+спорт!E87</f>
        <v>#REF!</v>
      </c>
      <c s="41" t="e">
        <f>'кол сервис'!F87+индустр!F87+алакол!F87+капал!F87+'саркан полит'!F87+токжайл!F87+бастобе!F87+текели!F87+'жаркент мног'!F87+строит!F87+аксу!F87+'коксу пол'!#REF!+'жаркен пед'!F87+толитех!F87+агротех!F87+муз!F87+'саркан мног'!F87+' коксу схт'!F87+'мед '!F87+спорт!F87</f>
        <v>#REF!</v>
      </c>
      <c s="41" t="e">
        <f>'кол сервис'!G87+индустр!G87+алакол!G87+капал!G87+'саркан полит'!G87+токжайл!G87+бастобе!G87+текели!G87+'жаркент мног'!G87+строит!G87+аксу!G87+'коксу пол'!#REF!+'жаркен пед'!G87+толитех!G87+агротех!G87+муз!G87+'саркан мног'!G87+' коксу схт'!G87+'мед '!G87+спорт!G87</f>
        <v>#REF!</v>
      </c>
      <c s="41" t="e">
        <f>'кол сервис'!H87+индустр!H87+алакол!H87+капал!H87+'саркан полит'!H87+токжайл!H87+бастобе!H87+текели!H87+'жаркент мног'!H87+строит!H87+аксу!H87+'коксу пол'!#REF!+'жаркен пед'!H87+толитех!H87+агротех!H87+муз!H87+'саркан мног'!H87+' коксу схт'!H87+'мед '!H87+спорт!H87</f>
        <v>#REF!</v>
      </c>
      <c s="41" t="e">
        <f>'кол сервис'!I87+индустр!I87+алакол!I87+капал!I87+'саркан полит'!I87+токжайл!I87+бастобе!I87+текели!I87+'жаркент мног'!I87+строит!I87+аксу!I87+'коксу пол'!#REF!+'жаркен пед'!I87+толитех!I87+агротех!I87+муз!I87+'саркан мног'!I87+' коксу схт'!I87+'мед '!I87+спорт!I87</f>
        <v>#REF!</v>
      </c>
      <c s="41" t="e">
        <f>'кол сервис'!J87+индустр!J87+алакол!J87+капал!J87+'саркан полит'!J87+токжайл!J87+бастобе!J87+текели!J87+'жаркент мног'!J87+строит!J87+аксу!J87+'коксу пол'!#REF!+'жаркен пед'!J87+толитех!J87+агротех!J87+муз!J87+'саркан мног'!J87+' коксу схт'!J87+'мед '!J87+спорт!J87</f>
        <v>#REF!</v>
      </c>
      <c s="41" t="e">
        <f>'кол сервис'!K87+индустр!K87+алакол!K87+капал!K87+'саркан полит'!K87+токжайл!K87+бастобе!K87+текели!K87+'жаркент мног'!K87+строит!K87+аксу!K87+'коксу пол'!#REF!+'жаркен пед'!K87+толитех!K87+агротех!K87+муз!K87+'саркан мног'!K87+' коксу схт'!K87+'мед '!K87+спорт!K87</f>
        <v>#REF!</v>
      </c>
      <c s="41" t="e">
        <f>'кол сервис'!L87+индустр!L87+алакол!L87+капал!L87+'саркан полит'!L87+токжайл!L87+бастобе!L87+текели!L87+'жаркент мног'!L87+строит!L87+аксу!L87+'коксу пол'!#REF!+'жаркен пед'!L87+толитех!L87+агротех!L87+муз!L87+'саркан мног'!L87+' коксу схт'!L87+'мед '!L87+спорт!L87</f>
        <v>#REF!</v>
      </c>
      <c s="41" t="e">
        <f>'кол сервис'!M87+индустр!M87+алакол!M87+капал!M87+'саркан полит'!M87+токжайл!M87+бастобе!M87+текели!M87+'жаркент мног'!M87+строит!M87+аксу!M87+'коксу пол'!#REF!+'жаркен пед'!M87+толитех!M87+агротех!M87+муз!M87+'саркан мног'!M87+' коксу схт'!M87+'мед '!M87+спорт!M87</f>
        <v>#REF!</v>
      </c>
      <c s="41" t="e">
        <f>'кол сервис'!N87+индустр!N87+алакол!N87+капал!N87+'саркан полит'!N87+токжайл!N87+бастобе!N87+текели!N87+'жаркент мног'!N87+строит!N87+аксу!N87+'коксу пол'!#REF!+'жаркен пед'!N87+толитех!N87+агротех!N87+муз!N87+'саркан мног'!N87+' коксу схт'!N87+'мед '!N87+спорт!N87</f>
        <v>#REF!</v>
      </c>
      <c s="41" t="e">
        <f>'кол сервис'!O87+индустр!O87+алакол!O87+капал!O87+'саркан полит'!O87+токжайл!O87+бастобе!O87+текели!O87+'жаркент мног'!O87+строит!O87+аксу!O87+'коксу пол'!#REF!+'жаркен пед'!O87+толитех!O87+агротех!O87+муз!O87+'саркан мног'!O87+' коксу схт'!O87+'мед '!O87+спорт!O87</f>
        <v>#REF!</v>
      </c>
      <c s="41" t="e">
        <f>'кол сервис'!P87+индустр!P87+алакол!P87+капал!P87+'саркан полит'!P87+токжайл!P87+бастобе!P87+текели!P87+'жаркент мног'!P87+строит!P87+аксу!P87+'коксу пол'!#REF!+'жаркен пед'!P87+толитех!P87+агротех!P87+муз!P87+'саркан мног'!P87+' коксу схт'!P87+'мед '!P87+спорт!P87</f>
        <v>#REF!</v>
      </c>
      <c s="41" t="e">
        <f>'кол сервис'!Q87+индустр!Q87+алакол!Q87+капал!Q87+'саркан полит'!Q87+токжайл!Q87+бастобе!Q87+текели!Q87+'жаркент мног'!Q87+строит!Q87+аксу!Q87+'коксу пол'!#REF!+'жаркен пед'!Q87+толитех!Q87+агротех!Q87+муз!Q87+'саркан мног'!Q87+' коксу схт'!Q87+'мед '!Q87+спорт!Q87</f>
        <v>#REF!</v>
      </c>
      <c s="41" t="e">
        <f>'кол сервис'!R87+индустр!R87+алакол!R87+капал!R87+'саркан полит'!R87+токжайл!R87+бастобе!R87+текели!R87+'жаркент мног'!R87+строит!R87+аксу!R87+'коксу пол'!#REF!+'жаркен пед'!R87+толитех!R87+агротех!R87+муз!R87+'саркан мног'!R87+' коксу схт'!R87+'мед '!R87+спорт!R87</f>
        <v>#REF!</v>
      </c>
      <c s="8" t="e">
        <f t="shared" si="2"/>
        <v>#REF!</v>
      </c>
      <c s="8" t="e">
        <f t="shared" si="2"/>
        <v>#REF!</v>
      </c>
      <c s="184"/>
    </row>
    <row r="88" spans="1:21" ht="15">
      <c r="A88" s="5">
        <v>80</v>
      </c>
      <c s="6">
        <v>2210100</v>
      </c>
      <c s="7" t="s">
        <v>145</v>
      </c>
      <c s="41" t="e">
        <f>'кол сервис'!D88+индустр!D88+алакол!D88+капал!D88+'саркан полит'!D88+токжайл!D88+бастобе!D88+текели!D88+'жаркент мног'!D88+строит!D88+аксу!D88+'коксу пол'!#REF!+'жаркен пед'!D88+толитех!D88+агротех!D88+муз!D88+'саркан мног'!D88+' коксу схт'!D88+'мед '!D88+спорт!D88</f>
        <v>#REF!</v>
      </c>
      <c s="41" t="e">
        <f>'кол сервис'!E88+индустр!E88+алакол!E88+капал!E88+'саркан полит'!E88+токжайл!E88+бастобе!E88+текели!E88+'жаркент мног'!E88+строит!E88+аксу!E88+'коксу пол'!#REF!+'жаркен пед'!E88+толитех!E88+агротех!E88+муз!E88+'саркан мног'!E88+' коксу схт'!E88+'мед '!E88+спорт!E88</f>
        <v>#REF!</v>
      </c>
      <c s="41" t="e">
        <f>'кол сервис'!F88+индустр!F88+алакол!F88+капал!F88+'саркан полит'!F88+токжайл!F88+бастобе!F88+текели!F88+'жаркент мног'!F88+строит!F88+аксу!F88+'коксу пол'!#REF!+'жаркен пед'!F88+толитех!F88+агротех!F88+муз!F88+'саркан мног'!F88+' коксу схт'!F88+'мед '!F88+спорт!F88</f>
        <v>#REF!</v>
      </c>
      <c s="41" t="e">
        <f>'кол сервис'!G88+индустр!G88+алакол!G88+капал!G88+'саркан полит'!G88+токжайл!G88+бастобе!G88+текели!G88+'жаркент мног'!G88+строит!G88+аксу!G88+'коксу пол'!#REF!+'жаркен пед'!G88+толитех!G88+агротех!G88+муз!G88+'саркан мног'!G88+' коксу схт'!G88+'мед '!G88+спорт!G88</f>
        <v>#REF!</v>
      </c>
      <c s="41" t="e">
        <f>'кол сервис'!H88+индустр!H88+алакол!H88+капал!H88+'саркан полит'!H88+токжайл!H88+бастобе!H88+текели!H88+'жаркент мног'!H88+строит!H88+аксу!H88+'коксу пол'!#REF!+'жаркен пед'!H88+толитех!H88+агротех!H88+муз!H88+'саркан мног'!H88+' коксу схт'!H88+'мед '!H88+спорт!H88</f>
        <v>#REF!</v>
      </c>
      <c s="41" t="e">
        <f>'кол сервис'!I88+индустр!I88+алакол!I88+капал!I88+'саркан полит'!I88+токжайл!I88+бастобе!I88+текели!I88+'жаркент мног'!I88+строит!I88+аксу!I88+'коксу пол'!#REF!+'жаркен пед'!I88+толитех!I88+агротех!I88+муз!I88+'саркан мног'!I88+' коксу схт'!I88+'мед '!I88+спорт!I88</f>
        <v>#REF!</v>
      </c>
      <c s="41" t="e">
        <f>'кол сервис'!J88+индустр!J88+алакол!J88+капал!J88+'саркан полит'!J88+токжайл!J88+бастобе!J88+текели!J88+'жаркент мног'!J88+строит!J88+аксу!J88+'коксу пол'!#REF!+'жаркен пед'!J88+толитех!J88+агротех!J88+муз!J88+'саркан мног'!J88+' коксу схт'!J88+'мед '!J88+спорт!J88</f>
        <v>#REF!</v>
      </c>
      <c s="41" t="e">
        <f>'кол сервис'!K88+индустр!K88+алакол!K88+капал!K88+'саркан полит'!K88+токжайл!K88+бастобе!K88+текели!K88+'жаркент мног'!K88+строит!K88+аксу!K88+'коксу пол'!#REF!+'жаркен пед'!K88+толитех!K88+агротех!K88+муз!K88+'саркан мног'!K88+' коксу схт'!K88+'мед '!K88+спорт!K88</f>
        <v>#REF!</v>
      </c>
      <c s="41" t="e">
        <f>'кол сервис'!L88+индустр!L88+алакол!L88+капал!L88+'саркан полит'!L88+токжайл!L88+бастобе!L88+текели!L88+'жаркент мног'!L88+строит!L88+аксу!L88+'коксу пол'!#REF!+'жаркен пед'!L88+толитех!L88+агротех!L88+муз!L88+'саркан мног'!L88+' коксу схт'!L88+'мед '!L88+спорт!L88</f>
        <v>#REF!</v>
      </c>
      <c s="41" t="e">
        <f>'кол сервис'!M88+индустр!M88+алакол!M88+капал!M88+'саркан полит'!M88+токжайл!M88+бастобе!M88+текели!M88+'жаркент мног'!M88+строит!M88+аксу!M88+'коксу пол'!#REF!+'жаркен пед'!M88+толитех!M88+агротех!M88+муз!M88+'саркан мног'!M88+' коксу схт'!M88+'мед '!M88+спорт!M88</f>
        <v>#REF!</v>
      </c>
      <c s="41" t="e">
        <f>'кол сервис'!N88+индустр!N88+алакол!N88+капал!N88+'саркан полит'!N88+токжайл!N88+бастобе!N88+текели!N88+'жаркент мног'!N88+строит!N88+аксу!N88+'коксу пол'!#REF!+'жаркен пед'!N88+толитех!N88+агротех!N88+муз!N88+'саркан мног'!N88+' коксу схт'!N88+'мед '!N88+спорт!N88</f>
        <v>#REF!</v>
      </c>
      <c s="41" t="e">
        <f>'кол сервис'!O88+индустр!O88+алакол!O88+капал!O88+'саркан полит'!O88+токжайл!O88+бастобе!O88+текели!O88+'жаркент мног'!O88+строит!O88+аксу!O88+'коксу пол'!#REF!+'жаркен пед'!O88+толитех!O88+агротех!O88+муз!O88+'саркан мног'!O88+' коксу схт'!O88+'мед '!O88+спорт!O88</f>
        <v>#REF!</v>
      </c>
      <c s="41" t="e">
        <f>'кол сервис'!P88+индустр!P88+алакол!P88+капал!P88+'саркан полит'!P88+токжайл!P88+бастобе!P88+текели!P88+'жаркент мног'!P88+строит!P88+аксу!P88+'коксу пол'!#REF!+'жаркен пед'!P88+толитех!P88+агротех!P88+муз!P88+'саркан мног'!P88+' коксу схт'!P88+'мед '!P88+спорт!P88</f>
        <v>#REF!</v>
      </c>
      <c s="41" t="e">
        <f>'кол сервис'!Q88+индустр!Q88+алакол!Q88+капал!Q88+'саркан полит'!Q88+токжайл!Q88+бастобе!Q88+текели!Q88+'жаркент мног'!Q88+строит!Q88+аксу!Q88+'коксу пол'!#REF!+'жаркен пед'!Q88+толитех!Q88+агротех!Q88+муз!Q88+'саркан мног'!Q88+' коксу схт'!Q88+'мед '!Q88+спорт!Q88</f>
        <v>#REF!</v>
      </c>
      <c s="41" t="e">
        <f>'кол сервис'!R88+индустр!R88+алакол!R88+капал!R88+'саркан полит'!R88+токжайл!R88+бастобе!R88+текели!R88+'жаркент мног'!R88+строит!R88+аксу!R88+'коксу пол'!#REF!+'жаркен пед'!R88+толитех!R88+агротех!R88+муз!R88+'саркан мног'!R88+' коксу схт'!R88+'мед '!R88+спорт!R88</f>
        <v>#REF!</v>
      </c>
      <c s="8" t="e">
        <f t="shared" si="2"/>
        <v>#REF!</v>
      </c>
      <c s="8" t="e">
        <f t="shared" si="2"/>
        <v>#REF!</v>
      </c>
      <c s="184"/>
    </row>
    <row r="89" spans="1:21" ht="15">
      <c r="A89" s="5">
        <v>81</v>
      </c>
      <c s="73" t="s">
        <v>146</v>
      </c>
      <c s="73" t="s">
        <v>147</v>
      </c>
      <c s="41" t="e">
        <f>'кол сервис'!D89+индустр!D89+алакол!D89+капал!D89+'саркан полит'!D89+токжайл!D89+бастобе!D89+текели!D89+'жаркент мног'!D89+строит!D89+аксу!D89+'коксу пол'!#REF!+'жаркен пед'!D89+толитех!D89+агротех!D89+муз!D89+'саркан мног'!D89+' коксу схт'!D89+'мед '!D89+спорт!D89</f>
        <v>#REF!</v>
      </c>
      <c s="41" t="e">
        <f>'кол сервис'!E89+индустр!E89+алакол!E89+капал!E89+'саркан полит'!E89+токжайл!E89+бастобе!E89+текели!E89+'жаркент мног'!E89+строит!E89+аксу!E89+'коксу пол'!#REF!+'жаркен пед'!E89+толитех!E89+агротех!E89+муз!E89+'саркан мног'!E89+' коксу схт'!E89+'мед '!E89+спорт!E89</f>
        <v>#REF!</v>
      </c>
      <c s="41" t="e">
        <f>'кол сервис'!F89+индустр!F89+алакол!F89+капал!F89+'саркан полит'!F89+токжайл!F89+бастобе!F89+текели!F89+'жаркент мног'!F89+строит!F89+аксу!F89+'коксу пол'!#REF!+'жаркен пед'!F89+толитех!F89+агротех!F89+муз!F89+'саркан мног'!F89+' коксу схт'!F89+'мед '!F89+спорт!F89</f>
        <v>#REF!</v>
      </c>
      <c s="41" t="e">
        <f>'кол сервис'!G89+индустр!G89+алакол!G89+капал!G89+'саркан полит'!G89+токжайл!G89+бастобе!G89+текели!G89+'жаркент мног'!G89+строит!G89+аксу!G89+'коксу пол'!#REF!+'жаркен пед'!G89+толитех!G89+агротех!G89+муз!G89+'саркан мног'!G89+' коксу схт'!G89+'мед '!G89+спорт!G89</f>
        <v>#REF!</v>
      </c>
      <c s="41" t="e">
        <f>'кол сервис'!H89+индустр!H89+алакол!H89+капал!H89+'саркан полит'!H89+токжайл!H89+бастобе!H89+текели!H89+'жаркент мног'!H89+строит!H89+аксу!H89+'коксу пол'!#REF!+'жаркен пед'!H89+толитех!H89+агротех!H89+муз!H89+'саркан мног'!H89+' коксу схт'!H89+'мед '!H89+спорт!H89</f>
        <v>#REF!</v>
      </c>
      <c s="41" t="e">
        <f>'кол сервис'!I89+индустр!I89+алакол!I89+капал!I89+'саркан полит'!I89+токжайл!I89+бастобе!I89+текели!I89+'жаркент мног'!I89+строит!I89+аксу!I89+'коксу пол'!#REF!+'жаркен пед'!I89+толитех!I89+агротех!I89+муз!I89+'саркан мног'!I89+' коксу схт'!I89+'мед '!I89+спорт!I89</f>
        <v>#REF!</v>
      </c>
      <c s="41" t="e">
        <f>'кол сервис'!J89+индустр!J89+алакол!J89+капал!J89+'саркан полит'!J89+токжайл!J89+бастобе!J89+текели!J89+'жаркент мног'!J89+строит!J89+аксу!J89+'коксу пол'!#REF!+'жаркен пед'!J89+толитех!J89+агротех!J89+муз!J89+'саркан мног'!J89+' коксу схт'!J89+'мед '!J89+спорт!J89</f>
        <v>#REF!</v>
      </c>
      <c s="41" t="e">
        <f>'кол сервис'!K89+индустр!K89+алакол!K89+капал!K89+'саркан полит'!K89+токжайл!K89+бастобе!K89+текели!K89+'жаркент мног'!K89+строит!K89+аксу!K89+'коксу пол'!#REF!+'жаркен пед'!K89+толитех!K89+агротех!K89+муз!K89+'саркан мног'!K89+' коксу схт'!K89+'мед '!K89+спорт!K89</f>
        <v>#REF!</v>
      </c>
      <c s="41" t="e">
        <f>'кол сервис'!L89+индустр!L89+алакол!L89+капал!L89+'саркан полит'!L89+токжайл!L89+бастобе!L89+текели!L89+'жаркент мног'!L89+строит!L89+аксу!L89+'коксу пол'!#REF!+'жаркен пед'!L89+толитех!L89+агротех!L89+муз!L89+'саркан мног'!L89+' коксу схт'!L89+'мед '!L89+спорт!L89</f>
        <v>#REF!</v>
      </c>
      <c s="41" t="e">
        <f>'кол сервис'!M89+индустр!M89+алакол!M89+капал!M89+'саркан полит'!M89+токжайл!M89+бастобе!M89+текели!M89+'жаркент мног'!M89+строит!M89+аксу!M89+'коксу пол'!#REF!+'жаркен пед'!M89+толитех!M89+агротех!M89+муз!M89+'саркан мног'!M89+' коксу схт'!M89+'мед '!M89+спорт!M89</f>
        <v>#REF!</v>
      </c>
      <c s="41" t="e">
        <f>'кол сервис'!N89+индустр!N89+алакол!N89+капал!N89+'саркан полит'!N89+токжайл!N89+бастобе!N89+текели!N89+'жаркент мног'!N89+строит!N89+аксу!N89+'коксу пол'!#REF!+'жаркен пед'!N89+толитех!N89+агротех!N89+муз!N89+'саркан мног'!N89+' коксу схт'!N89+'мед '!N89+спорт!N89</f>
        <v>#REF!</v>
      </c>
      <c s="41" t="e">
        <f>'кол сервис'!O89+индустр!O89+алакол!O89+капал!O89+'саркан полит'!O89+токжайл!O89+бастобе!O89+текели!O89+'жаркент мног'!O89+строит!O89+аксу!O89+'коксу пол'!#REF!+'жаркен пед'!O89+толитех!O89+агротех!O89+муз!O89+'саркан мног'!O89+' коксу схт'!O89+'мед '!O89+спорт!O89</f>
        <v>#REF!</v>
      </c>
      <c s="41" t="e">
        <f>'кол сервис'!P89+индустр!P89+алакол!P89+капал!P89+'саркан полит'!P89+токжайл!P89+бастобе!P89+текели!P89+'жаркент мног'!P89+строит!P89+аксу!P89+'коксу пол'!#REF!+'жаркен пед'!P89+толитех!P89+агротех!P89+муз!P89+'саркан мног'!P89+' коксу схт'!P89+'мед '!P89+спорт!P89</f>
        <v>#REF!</v>
      </c>
      <c s="41" t="e">
        <f>'кол сервис'!Q89+индустр!Q89+алакол!Q89+капал!Q89+'саркан полит'!Q89+токжайл!Q89+бастобе!Q89+текели!Q89+'жаркент мног'!Q89+строит!Q89+аксу!Q89+'коксу пол'!#REF!+'жаркен пед'!Q89+толитех!Q89+агротех!Q89+муз!Q89+'саркан мног'!Q89+' коксу схт'!Q89+'мед '!Q89+спорт!Q89</f>
        <v>#REF!</v>
      </c>
      <c s="41" t="e">
        <f>'кол сервис'!R89+индустр!R89+алакол!R89+капал!R89+'саркан полит'!R89+токжайл!R89+бастобе!R89+текели!R89+'жаркент мног'!R89+строит!R89+аксу!R89+'коксу пол'!#REF!+'жаркен пед'!R89+толитех!R89+агротех!R89+муз!R89+'саркан мног'!R89+' коксу схт'!R89+'мед '!R89+спорт!R89</f>
        <v>#REF!</v>
      </c>
      <c s="8" t="e">
        <f t="shared" si="2"/>
        <v>#REF!</v>
      </c>
      <c s="8" t="e">
        <f t="shared" si="2"/>
        <v>#REF!</v>
      </c>
      <c s="184"/>
    </row>
    <row r="90" spans="1:21" ht="15">
      <c r="A90" s="5">
        <v>82</v>
      </c>
      <c s="73" t="s">
        <v>148</v>
      </c>
      <c s="73" t="s">
        <v>149</v>
      </c>
      <c s="41" t="e">
        <f>'кол сервис'!D90+индустр!D90+алакол!D90+капал!D90+'саркан полит'!D90+токжайл!D90+бастобе!D90+текели!D90+'жаркент мног'!D90+строит!D90+аксу!D90+'коксу пол'!#REF!+'жаркен пед'!D90+толитех!D90+агротех!D90+муз!D90+'саркан мног'!D90+' коксу схт'!D90+'мед '!D90+спорт!D90</f>
        <v>#REF!</v>
      </c>
      <c s="41" t="e">
        <f>'кол сервис'!E90+индустр!E90+алакол!E90+капал!E90+'саркан полит'!E90+токжайл!E90+бастобе!E90+текели!E90+'жаркент мног'!E90+строит!E90+аксу!E90+'коксу пол'!#REF!+'жаркен пед'!E90+толитех!E90+агротех!E90+муз!E90+'саркан мног'!E90+' коксу схт'!E90+'мед '!E90+спорт!E90</f>
        <v>#REF!</v>
      </c>
      <c s="41" t="e">
        <f>'кол сервис'!F90+индустр!F90+алакол!F90+капал!F90+'саркан полит'!F90+токжайл!F90+бастобе!F90+текели!F90+'жаркент мног'!F90+строит!F90+аксу!F90+'коксу пол'!#REF!+'жаркен пед'!F90+толитех!F90+агротех!F90+муз!F90+'саркан мног'!F90+' коксу схт'!F90+'мед '!F90+спорт!F90</f>
        <v>#REF!</v>
      </c>
      <c s="41" t="e">
        <f>'кол сервис'!G90+индустр!G90+алакол!G90+капал!G90+'саркан полит'!G90+токжайл!G90+бастобе!G90+текели!G90+'жаркент мног'!G90+строит!G90+аксу!G90+'коксу пол'!#REF!+'жаркен пед'!G90+толитех!G90+агротех!G90+муз!G90+'саркан мног'!G90+' коксу схт'!G90+'мед '!G90+спорт!G90</f>
        <v>#REF!</v>
      </c>
      <c s="41" t="e">
        <f>'кол сервис'!H90+индустр!H90+алакол!H90+капал!H90+'саркан полит'!H90+токжайл!H90+бастобе!H90+текели!H90+'жаркент мног'!H90+строит!H90+аксу!H90+'коксу пол'!#REF!+'жаркен пед'!H90+толитех!H90+агротех!H90+муз!H90+'саркан мног'!H90+' коксу схт'!H90+'мед '!H90+спорт!H90</f>
        <v>#REF!</v>
      </c>
      <c s="41" t="e">
        <f>'кол сервис'!I90+индустр!I90+алакол!I90+капал!I90+'саркан полит'!I90+токжайл!I90+бастобе!I90+текели!I90+'жаркент мног'!I90+строит!I90+аксу!I90+'коксу пол'!#REF!+'жаркен пед'!I90+толитех!I90+агротех!I90+муз!I90+'саркан мног'!I90+' коксу схт'!I90+'мед '!I90+спорт!I90</f>
        <v>#REF!</v>
      </c>
      <c s="41" t="e">
        <f>'кол сервис'!J90+индустр!J90+алакол!J90+капал!J90+'саркан полит'!J90+токжайл!J90+бастобе!J90+текели!J90+'жаркент мног'!J90+строит!J90+аксу!J90+'коксу пол'!#REF!+'жаркен пед'!J90+толитех!J90+агротех!J90+муз!J90+'саркан мног'!J90+' коксу схт'!J90+'мед '!J90+спорт!J90</f>
        <v>#REF!</v>
      </c>
      <c s="41" t="e">
        <f>'кол сервис'!K90+индустр!K90+алакол!K90+капал!K90+'саркан полит'!K90+токжайл!K90+бастобе!K90+текели!K90+'жаркент мног'!K90+строит!K90+аксу!K90+'коксу пол'!#REF!+'жаркен пед'!K90+толитех!K90+агротех!K90+муз!K90+'саркан мног'!K90+' коксу схт'!K90+'мед '!K90+спорт!K90</f>
        <v>#REF!</v>
      </c>
      <c s="41" t="e">
        <f>'кол сервис'!L90+индустр!L90+алакол!L90+капал!L90+'саркан полит'!L90+токжайл!L90+бастобе!L90+текели!L90+'жаркент мног'!L90+строит!L90+аксу!L90+'коксу пол'!#REF!+'жаркен пед'!L90+толитех!L90+агротех!L90+муз!L90+'саркан мног'!L90+' коксу схт'!L90+'мед '!L90+спорт!L90</f>
        <v>#REF!</v>
      </c>
      <c s="41" t="e">
        <f>'кол сервис'!M90+индустр!M90+алакол!M90+капал!M90+'саркан полит'!M90+токжайл!M90+бастобе!M90+текели!M90+'жаркент мног'!M90+строит!M90+аксу!M90+'коксу пол'!#REF!+'жаркен пед'!M90+толитех!M90+агротех!M90+муз!M90+'саркан мног'!M90+' коксу схт'!M90+'мед '!M90+спорт!M90</f>
        <v>#REF!</v>
      </c>
      <c s="41" t="e">
        <f>'кол сервис'!N90+индустр!N90+алакол!N90+капал!N90+'саркан полит'!N90+токжайл!N90+бастобе!N90+текели!N90+'жаркент мног'!N90+строит!N90+аксу!N90+'коксу пол'!#REF!+'жаркен пед'!N90+толитех!N90+агротех!N90+муз!N90+'саркан мног'!N90+' коксу схт'!N90+'мед '!N90+спорт!N90</f>
        <v>#REF!</v>
      </c>
      <c s="41" t="e">
        <f>'кол сервис'!O90+индустр!O90+алакол!O90+капал!O90+'саркан полит'!O90+токжайл!O90+бастобе!O90+текели!O90+'жаркент мног'!O90+строит!O90+аксу!O90+'коксу пол'!#REF!+'жаркен пед'!O90+толитех!O90+агротех!O90+муз!O90+'саркан мног'!O90+' коксу схт'!O90+'мед '!O90+спорт!O90</f>
        <v>#REF!</v>
      </c>
      <c s="41" t="e">
        <f>'кол сервис'!P90+индустр!P90+алакол!P90+капал!P90+'саркан полит'!P90+токжайл!P90+бастобе!P90+текели!P90+'жаркент мног'!P90+строит!P90+аксу!P90+'коксу пол'!#REF!+'жаркен пед'!P90+толитех!P90+агротех!P90+муз!P90+'саркан мног'!P90+' коксу схт'!P90+'мед '!P90+спорт!P90</f>
        <v>#REF!</v>
      </c>
      <c s="41" t="e">
        <f>'кол сервис'!Q90+индустр!Q90+алакол!Q90+капал!Q90+'саркан полит'!Q90+токжайл!Q90+бастобе!Q90+текели!Q90+'жаркент мног'!Q90+строит!Q90+аксу!Q90+'коксу пол'!#REF!+'жаркен пед'!Q90+толитех!Q90+агротех!Q90+муз!Q90+'саркан мног'!Q90+' коксу схт'!Q90+'мед '!Q90+спорт!Q90</f>
        <v>#REF!</v>
      </c>
      <c s="41" t="e">
        <f>'кол сервис'!R90+индустр!R90+алакол!R90+капал!R90+'саркан полит'!R90+токжайл!R90+бастобе!R90+текели!R90+'жаркент мног'!R90+строит!R90+аксу!R90+'коксу пол'!#REF!+'жаркен пед'!R90+толитех!R90+агротех!R90+муз!R90+'саркан мног'!R90+' коксу схт'!R90+'мед '!R90+спорт!R90</f>
        <v>#REF!</v>
      </c>
      <c s="8" t="e">
        <f t="shared" si="2"/>
        <v>#REF!</v>
      </c>
      <c s="8" t="e">
        <f t="shared" si="2"/>
        <v>#REF!</v>
      </c>
      <c s="184"/>
    </row>
    <row r="91" spans="1:21" ht="15">
      <c r="A91" s="5">
        <v>83</v>
      </c>
      <c s="73" t="s">
        <v>150</v>
      </c>
      <c s="73" t="s">
        <v>151</v>
      </c>
      <c s="41" t="e">
        <f>'кол сервис'!D91+индустр!D91+алакол!D91+капал!D91+'саркан полит'!D91+токжайл!D91+бастобе!D91+текели!D91+'жаркент мног'!D91+строит!D91+аксу!D91+'коксу пол'!#REF!+'жаркен пед'!D91+толитех!D91+агротех!D91+муз!D91+'саркан мног'!D91+' коксу схт'!D91+'мед '!D91+спорт!D91</f>
        <v>#REF!</v>
      </c>
      <c s="41" t="e">
        <f>'кол сервис'!E91+индустр!E91+алакол!E91+капал!E91+'саркан полит'!E91+токжайл!E91+бастобе!E91+текели!E91+'жаркент мног'!E91+строит!E91+аксу!E91+'коксу пол'!#REF!+'жаркен пед'!E91+толитех!E91+агротех!E91+муз!E91+'саркан мног'!E91+' коксу схт'!E91+'мед '!E91+спорт!E91</f>
        <v>#REF!</v>
      </c>
      <c s="41" t="e">
        <f>'кол сервис'!F91+индустр!F91+алакол!F91+капал!F91+'саркан полит'!F91+токжайл!F91+бастобе!F91+текели!F91+'жаркент мног'!F91+строит!F91+аксу!F91+'коксу пол'!#REF!+'жаркен пед'!F91+толитех!F91+агротех!F91+муз!F91+'саркан мног'!F91+' коксу схт'!F91+'мед '!F91+спорт!F91</f>
        <v>#REF!</v>
      </c>
      <c s="41" t="e">
        <f>'кол сервис'!G91+индустр!G91+алакол!G91+капал!G91+'саркан полит'!G91+токжайл!G91+бастобе!G91+текели!G91+'жаркент мног'!G91+строит!G91+аксу!G91+'коксу пол'!#REF!+'жаркен пед'!G91+толитех!G91+агротех!G91+муз!G91+'саркан мног'!G91+' коксу схт'!G91+'мед '!G91+спорт!G91</f>
        <v>#REF!</v>
      </c>
      <c s="41" t="e">
        <f>'кол сервис'!H91+индустр!H91+алакол!H91+капал!H91+'саркан полит'!H91+токжайл!H91+бастобе!H91+текели!H91+'жаркент мног'!H91+строит!H91+аксу!H91+'коксу пол'!#REF!+'жаркен пед'!H91+толитех!H91+агротех!H91+муз!H91+'саркан мног'!H91+' коксу схт'!H91+'мед '!H91+спорт!H91</f>
        <v>#REF!</v>
      </c>
      <c s="41" t="e">
        <f>'кол сервис'!I91+индустр!I91+алакол!I91+капал!I91+'саркан полит'!I91+токжайл!I91+бастобе!I91+текели!I91+'жаркент мног'!I91+строит!I91+аксу!I91+'коксу пол'!#REF!+'жаркен пед'!I91+толитех!I91+агротех!I91+муз!I91+'саркан мног'!I91+' коксу схт'!I91+'мед '!I91+спорт!I91</f>
        <v>#REF!</v>
      </c>
      <c s="41" t="e">
        <f>'кол сервис'!J91+индустр!J91+алакол!J91+капал!J91+'саркан полит'!J91+токжайл!J91+бастобе!J91+текели!J91+'жаркент мног'!J91+строит!J91+аксу!J91+'коксу пол'!#REF!+'жаркен пед'!J91+толитех!J91+агротех!J91+муз!J91+'саркан мног'!J91+' коксу схт'!J91+'мед '!J91+спорт!J91</f>
        <v>#REF!</v>
      </c>
      <c s="41" t="e">
        <f>'кол сервис'!K91+индустр!K91+алакол!K91+капал!K91+'саркан полит'!K91+токжайл!K91+бастобе!K91+текели!K91+'жаркент мног'!K91+строит!K91+аксу!K91+'коксу пол'!#REF!+'жаркен пед'!K91+толитех!K91+агротех!K91+муз!K91+'саркан мног'!K91+' коксу схт'!K91+'мед '!K91+спорт!K91</f>
        <v>#REF!</v>
      </c>
      <c s="41" t="e">
        <f>'кол сервис'!L91+индустр!L91+алакол!L91+капал!L91+'саркан полит'!L91+токжайл!L91+бастобе!L91+текели!L91+'жаркент мног'!L91+строит!L91+аксу!L91+'коксу пол'!#REF!+'жаркен пед'!L91+толитех!L91+агротех!L91+муз!L91+'саркан мног'!L91+' коксу схт'!L91+'мед '!L91+спорт!L91</f>
        <v>#REF!</v>
      </c>
      <c s="41" t="e">
        <f>'кол сервис'!M91+индустр!M91+алакол!M91+капал!M91+'саркан полит'!M91+токжайл!M91+бастобе!M91+текели!M91+'жаркент мног'!M91+строит!M91+аксу!M91+'коксу пол'!#REF!+'жаркен пед'!M91+толитех!M91+агротех!M91+муз!M91+'саркан мног'!M91+' коксу схт'!M91+'мед '!M91+спорт!M91</f>
        <v>#REF!</v>
      </c>
      <c s="41" t="e">
        <f>'кол сервис'!N91+индустр!N91+алакол!N91+капал!N91+'саркан полит'!N91+токжайл!N91+бастобе!N91+текели!N91+'жаркент мног'!N91+строит!N91+аксу!N91+'коксу пол'!#REF!+'жаркен пед'!N91+толитех!N91+агротех!N91+муз!N91+'саркан мног'!N91+' коксу схт'!N91+'мед '!N91+спорт!N91</f>
        <v>#REF!</v>
      </c>
      <c s="41" t="e">
        <f>'кол сервис'!O91+индустр!O91+алакол!O91+капал!O91+'саркан полит'!O91+токжайл!O91+бастобе!O91+текели!O91+'жаркент мног'!O91+строит!O91+аксу!O91+'коксу пол'!#REF!+'жаркен пед'!O91+толитех!O91+агротех!O91+муз!O91+'саркан мног'!O91+' коксу схт'!O91+'мед '!O91+спорт!O91</f>
        <v>#REF!</v>
      </c>
      <c s="41" t="e">
        <f>'кол сервис'!P91+индустр!P91+алакол!P91+капал!P91+'саркан полит'!P91+токжайл!P91+бастобе!P91+текели!P91+'жаркент мног'!P91+строит!P91+аксу!P91+'коксу пол'!#REF!+'жаркен пед'!P91+толитех!P91+агротех!P91+муз!P91+'саркан мног'!P91+' коксу схт'!P91+'мед '!P91+спорт!P91</f>
        <v>#REF!</v>
      </c>
      <c s="41" t="e">
        <f>'кол сервис'!Q91+индустр!Q91+алакол!Q91+капал!Q91+'саркан полит'!Q91+токжайл!Q91+бастобе!Q91+текели!Q91+'жаркент мног'!Q91+строит!Q91+аксу!Q91+'коксу пол'!#REF!+'жаркен пед'!Q91+толитех!Q91+агротех!Q91+муз!Q91+'саркан мног'!Q91+' коксу схт'!Q91+'мед '!Q91+спорт!Q91</f>
        <v>#REF!</v>
      </c>
      <c s="41" t="e">
        <f>'кол сервис'!R91+индустр!R91+алакол!R91+капал!R91+'саркан полит'!R91+токжайл!R91+бастобе!R91+текели!R91+'жаркент мног'!R91+строит!R91+аксу!R91+'коксу пол'!#REF!+'жаркен пед'!R91+толитех!R91+агротех!R91+муз!R91+'саркан мног'!R91+' коксу схт'!R91+'мед '!R91+спорт!R91</f>
        <v>#REF!</v>
      </c>
      <c s="8" t="e">
        <f t="shared" si="2"/>
        <v>#REF!</v>
      </c>
      <c s="8" t="e">
        <f t="shared" si="2"/>
        <v>#REF!</v>
      </c>
      <c s="184"/>
    </row>
    <row r="92" spans="1:21" ht="15">
      <c r="A92" s="5">
        <v>84</v>
      </c>
      <c s="73" t="s">
        <v>152</v>
      </c>
      <c s="73" t="s">
        <v>153</v>
      </c>
      <c s="41" t="e">
        <f>'кол сервис'!D92+индустр!D92+алакол!D92+капал!D92+'саркан полит'!D92+токжайл!D92+бастобе!D92+текели!D92+'жаркент мног'!D92+строит!D92+аксу!D92+'коксу пол'!#REF!+'жаркен пед'!D92+толитех!D92+агротех!D92+муз!D92+'саркан мног'!D92+' коксу схт'!D92+'мед '!D92+спорт!D92</f>
        <v>#REF!</v>
      </c>
      <c s="41" t="e">
        <f>'кол сервис'!E92+индустр!E92+алакол!E92+капал!E92+'саркан полит'!E92+токжайл!E92+бастобе!E92+текели!E92+'жаркент мног'!E92+строит!E92+аксу!E92+'коксу пол'!#REF!+'жаркен пед'!E92+толитех!E92+агротех!E92+муз!E92+'саркан мног'!E92+' коксу схт'!E92+'мед '!E92+спорт!E92</f>
        <v>#REF!</v>
      </c>
      <c s="41" t="e">
        <f>'кол сервис'!F92+индустр!F92+алакол!F92+капал!F92+'саркан полит'!F92+токжайл!F92+бастобе!F92+текели!F92+'жаркент мног'!F92+строит!F92+аксу!F92+'коксу пол'!#REF!+'жаркен пед'!F92+толитех!F92+агротех!F92+муз!F92+'саркан мног'!F92+' коксу схт'!F92+'мед '!F92+спорт!F92</f>
        <v>#REF!</v>
      </c>
      <c s="41" t="e">
        <f>'кол сервис'!G92+индустр!G92+алакол!G92+капал!G92+'саркан полит'!G92+токжайл!G92+бастобе!G92+текели!G92+'жаркент мног'!G92+строит!G92+аксу!G92+'коксу пол'!#REF!+'жаркен пед'!G92+толитех!G92+агротех!G92+муз!G92+'саркан мног'!G92+' коксу схт'!G92+'мед '!G92+спорт!G92</f>
        <v>#REF!</v>
      </c>
      <c s="41" t="e">
        <f>'кол сервис'!H92+индустр!H92+алакол!H92+капал!H92+'саркан полит'!H92+токжайл!H92+бастобе!H92+текели!H92+'жаркент мног'!H92+строит!H92+аксу!H92+'коксу пол'!#REF!+'жаркен пед'!H92+толитех!H92+агротех!H92+муз!H92+'саркан мног'!H92+' коксу схт'!H92+'мед '!H92+спорт!H92</f>
        <v>#REF!</v>
      </c>
      <c s="41" t="e">
        <f>'кол сервис'!I92+индустр!I92+алакол!I92+капал!I92+'саркан полит'!I92+токжайл!I92+бастобе!I92+текели!I92+'жаркент мног'!I92+строит!I92+аксу!I92+'коксу пол'!#REF!+'жаркен пед'!I92+толитех!I92+агротех!I92+муз!I92+'саркан мног'!I92+' коксу схт'!I92+'мед '!I92+спорт!I92</f>
        <v>#REF!</v>
      </c>
      <c s="41" t="e">
        <f>'кол сервис'!J92+индустр!J92+алакол!J92+капал!J92+'саркан полит'!J92+токжайл!J92+бастобе!J92+текели!J92+'жаркент мног'!J92+строит!J92+аксу!J92+'коксу пол'!#REF!+'жаркен пед'!J92+толитех!J92+агротех!J92+муз!J92+'саркан мног'!J92+' коксу схт'!J92+'мед '!J92+спорт!J92</f>
        <v>#REF!</v>
      </c>
      <c s="41" t="e">
        <f>'кол сервис'!K92+индустр!K92+алакол!K92+капал!K92+'саркан полит'!K92+токжайл!K92+бастобе!K92+текели!K92+'жаркент мног'!K92+строит!K92+аксу!K92+'коксу пол'!#REF!+'жаркен пед'!K92+толитех!K92+агротех!K92+муз!K92+'саркан мног'!K92+' коксу схт'!K92+'мед '!K92+спорт!K92</f>
        <v>#REF!</v>
      </c>
      <c s="41" t="e">
        <f>'кол сервис'!L92+индустр!L92+алакол!L92+капал!L92+'саркан полит'!L92+токжайл!L92+бастобе!L92+текели!L92+'жаркент мног'!L92+строит!L92+аксу!L92+'коксу пол'!#REF!+'жаркен пед'!L92+толитех!L92+агротех!L92+муз!L92+'саркан мног'!L92+' коксу схт'!L92+'мед '!L92+спорт!L92</f>
        <v>#REF!</v>
      </c>
      <c s="41" t="e">
        <f>'кол сервис'!M92+индустр!M92+алакол!M92+капал!M92+'саркан полит'!M92+токжайл!M92+бастобе!M92+текели!M92+'жаркент мног'!M92+строит!M92+аксу!M92+'коксу пол'!#REF!+'жаркен пед'!M92+толитех!M92+агротех!M92+муз!M92+'саркан мног'!M92+' коксу схт'!M92+'мед '!M92+спорт!M92</f>
        <v>#REF!</v>
      </c>
      <c s="41" t="e">
        <f>'кол сервис'!N92+индустр!N92+алакол!N92+капал!N92+'саркан полит'!N92+токжайл!N92+бастобе!N92+текели!N92+'жаркент мног'!N92+строит!N92+аксу!N92+'коксу пол'!#REF!+'жаркен пед'!N92+толитех!N92+агротех!N92+муз!N92+'саркан мног'!N92+' коксу схт'!N92+'мед '!N92+спорт!N92</f>
        <v>#REF!</v>
      </c>
      <c s="41" t="e">
        <f>'кол сервис'!O92+индустр!O92+алакол!O92+капал!O92+'саркан полит'!O92+токжайл!O92+бастобе!O92+текели!O92+'жаркент мног'!O92+строит!O92+аксу!O92+'коксу пол'!#REF!+'жаркен пед'!O92+толитех!O92+агротех!O92+муз!O92+'саркан мног'!O92+' коксу схт'!O92+'мед '!O92+спорт!O92</f>
        <v>#REF!</v>
      </c>
      <c s="41" t="e">
        <f>'кол сервис'!P92+индустр!P92+алакол!P92+капал!P92+'саркан полит'!P92+токжайл!P92+бастобе!P92+текели!P92+'жаркент мног'!P92+строит!P92+аксу!P92+'коксу пол'!#REF!+'жаркен пед'!P92+толитех!P92+агротех!P92+муз!P92+'саркан мног'!P92+' коксу схт'!P92+'мед '!P92+спорт!P92</f>
        <v>#REF!</v>
      </c>
      <c s="41" t="e">
        <f>'кол сервис'!Q92+индустр!Q92+алакол!Q92+капал!Q92+'саркан полит'!Q92+токжайл!Q92+бастобе!Q92+текели!Q92+'жаркент мног'!Q92+строит!Q92+аксу!Q92+'коксу пол'!#REF!+'жаркен пед'!Q92+толитех!Q92+агротех!Q92+муз!Q92+'саркан мног'!Q92+' коксу схт'!Q92+'мед '!Q92+спорт!Q92</f>
        <v>#REF!</v>
      </c>
      <c s="41" t="e">
        <f>'кол сервис'!R92+индустр!R92+алакол!R92+капал!R92+'саркан полит'!R92+токжайл!R92+бастобе!R92+текели!R92+'жаркент мног'!R92+строит!R92+аксу!R92+'коксу пол'!#REF!+'жаркен пед'!R92+толитех!R92+агротех!R92+муз!R92+'саркан мног'!R92+' коксу схт'!R92+'мед '!R92+спорт!R92</f>
        <v>#REF!</v>
      </c>
      <c s="8" t="e">
        <f t="shared" si="2"/>
        <v>#REF!</v>
      </c>
      <c s="8" t="e">
        <f t="shared" si="2"/>
        <v>#REF!</v>
      </c>
      <c s="184"/>
    </row>
    <row r="93" spans="1:21" ht="15">
      <c r="A93" s="5">
        <v>85</v>
      </c>
      <c s="6">
        <v>2210200</v>
      </c>
      <c s="7" t="s">
        <v>154</v>
      </c>
      <c s="41" t="e">
        <f>'кол сервис'!D93+индустр!D93+алакол!D93+капал!D93+'саркан полит'!D93+токжайл!D93+бастобе!D93+текели!D93+'жаркент мног'!D93+строит!D93+аксу!D93+'коксу пол'!#REF!+'жаркен пед'!D93+толитех!D93+агротех!D93+муз!D93+'саркан мног'!D93+' коксу схт'!D93+'мед '!D93+спорт!D93</f>
        <v>#REF!</v>
      </c>
      <c s="41" t="e">
        <f>'кол сервис'!E93+индустр!E93+алакол!E93+капал!E93+'саркан полит'!E93+токжайл!E93+бастобе!E93+текели!E93+'жаркент мног'!E93+строит!E93+аксу!E93+'коксу пол'!#REF!+'жаркен пед'!E93+толитех!E93+агротех!E93+муз!E93+'саркан мног'!E93+' коксу схт'!E93+'мед '!E93+спорт!E93</f>
        <v>#REF!</v>
      </c>
      <c s="41" t="e">
        <f>'кол сервис'!F93+индустр!F93+алакол!F93+капал!F93+'саркан полит'!F93+токжайл!F93+бастобе!F93+текели!F93+'жаркент мног'!F93+строит!F93+аксу!F93+'коксу пол'!#REF!+'жаркен пед'!F93+толитех!F93+агротех!F93+муз!F93+'саркан мног'!F93+' коксу схт'!F93+'мед '!F93+спорт!F93</f>
        <v>#REF!</v>
      </c>
      <c s="41" t="e">
        <f>'кол сервис'!G93+индустр!G93+алакол!G93+капал!G93+'саркан полит'!G93+токжайл!G93+бастобе!G93+текели!G93+'жаркент мног'!G93+строит!G93+аксу!G93+'коксу пол'!#REF!+'жаркен пед'!G93+толитех!G93+агротех!G93+муз!G93+'саркан мног'!G93+' коксу схт'!G93+'мед '!G93+спорт!G93</f>
        <v>#REF!</v>
      </c>
      <c s="41" t="e">
        <f>'кол сервис'!H93+индустр!H93+алакол!H93+капал!H93+'саркан полит'!H93+токжайл!H93+бастобе!H93+текели!H93+'жаркент мног'!H93+строит!H93+аксу!H93+'коксу пол'!#REF!+'жаркен пед'!H93+толитех!H93+агротех!H93+муз!H93+'саркан мног'!H93+' коксу схт'!H93+'мед '!H93+спорт!H93</f>
        <v>#REF!</v>
      </c>
      <c s="41" t="e">
        <f>'кол сервис'!I93+индустр!I93+алакол!I93+капал!I93+'саркан полит'!I93+токжайл!I93+бастобе!I93+текели!I93+'жаркент мног'!I93+строит!I93+аксу!I93+'коксу пол'!#REF!+'жаркен пед'!I93+толитех!I93+агротех!I93+муз!I93+'саркан мног'!I93+' коксу схт'!I93+'мед '!I93+спорт!I93</f>
        <v>#REF!</v>
      </c>
      <c s="41" t="e">
        <f>'кол сервис'!J93+индустр!J93+алакол!J93+капал!J93+'саркан полит'!J93+токжайл!J93+бастобе!J93+текели!J93+'жаркент мног'!J93+строит!J93+аксу!J93+'коксу пол'!#REF!+'жаркен пед'!J93+толитех!J93+агротех!J93+муз!J93+'саркан мног'!J93+' коксу схт'!J93+'мед '!J93+спорт!J93</f>
        <v>#REF!</v>
      </c>
      <c s="41" t="e">
        <f>'кол сервис'!K93+индустр!K93+алакол!K93+капал!K93+'саркан полит'!K93+токжайл!K93+бастобе!K93+текели!K93+'жаркент мног'!K93+строит!K93+аксу!K93+'коксу пол'!#REF!+'жаркен пед'!K93+толитех!K93+агротех!K93+муз!K93+'саркан мног'!K93+' коксу схт'!K93+'мед '!K93+спорт!K93</f>
        <v>#REF!</v>
      </c>
      <c s="41" t="e">
        <f>'кол сервис'!L93+индустр!L93+алакол!L93+капал!L93+'саркан полит'!L93+токжайл!L93+бастобе!L93+текели!L93+'жаркент мног'!L93+строит!L93+аксу!L93+'коксу пол'!#REF!+'жаркен пед'!L93+толитех!L93+агротех!L93+муз!L93+'саркан мног'!L93+' коксу схт'!L93+'мед '!L93+спорт!L93</f>
        <v>#REF!</v>
      </c>
      <c s="41" t="e">
        <f>'кол сервис'!M93+индустр!M93+алакол!M93+капал!M93+'саркан полит'!M93+токжайл!M93+бастобе!M93+текели!M93+'жаркент мног'!M93+строит!M93+аксу!M93+'коксу пол'!#REF!+'жаркен пед'!M93+толитех!M93+агротех!M93+муз!M93+'саркан мног'!M93+' коксу схт'!M93+'мед '!M93+спорт!M93</f>
        <v>#REF!</v>
      </c>
      <c s="41" t="e">
        <f>'кол сервис'!N93+индустр!N93+алакол!N93+капал!N93+'саркан полит'!N93+токжайл!N93+бастобе!N93+текели!N93+'жаркент мног'!N93+строит!N93+аксу!N93+'коксу пол'!#REF!+'жаркен пед'!N93+толитех!N93+агротех!N93+муз!N93+'саркан мног'!N93+' коксу схт'!N93+'мед '!N93+спорт!N93</f>
        <v>#REF!</v>
      </c>
      <c s="41" t="e">
        <f>'кол сервис'!O93+индустр!O93+алакол!O93+капал!O93+'саркан полит'!O93+токжайл!O93+бастобе!O93+текели!O93+'жаркент мног'!O93+строит!O93+аксу!O93+'коксу пол'!#REF!+'жаркен пед'!O93+толитех!O93+агротех!O93+муз!O93+'саркан мног'!O93+' коксу схт'!O93+'мед '!O93+спорт!O93</f>
        <v>#REF!</v>
      </c>
      <c s="41" t="e">
        <f>'кол сервис'!P93+индустр!P93+алакол!P93+капал!P93+'саркан полит'!P93+токжайл!P93+бастобе!P93+текели!P93+'жаркент мног'!P93+строит!P93+аксу!P93+'коксу пол'!#REF!+'жаркен пед'!P93+толитех!P93+агротех!P93+муз!P93+'саркан мног'!P93+' коксу схт'!P93+'мед '!P93+спорт!P93</f>
        <v>#REF!</v>
      </c>
      <c s="41" t="e">
        <f>'кол сервис'!Q93+индустр!Q93+алакол!Q93+капал!Q93+'саркан полит'!Q93+токжайл!Q93+бастобе!Q93+текели!Q93+'жаркент мног'!Q93+строит!Q93+аксу!Q93+'коксу пол'!#REF!+'жаркен пед'!Q93+толитех!Q93+агротех!Q93+муз!Q93+'саркан мног'!Q93+' коксу схт'!Q93+'мед '!Q93+спорт!Q93</f>
        <v>#REF!</v>
      </c>
      <c s="41" t="e">
        <f>'кол сервис'!R93+индустр!R93+алакол!R93+капал!R93+'саркан полит'!R93+токжайл!R93+бастобе!R93+текели!R93+'жаркент мног'!R93+строит!R93+аксу!R93+'коксу пол'!#REF!+'жаркен пед'!R93+толитех!R93+агротех!R93+муз!R93+'саркан мног'!R93+' коксу схт'!R93+'мед '!R93+спорт!R93</f>
        <v>#REF!</v>
      </c>
      <c s="8" t="e">
        <f t="shared" si="2"/>
        <v>#REF!</v>
      </c>
      <c s="8" t="e">
        <f t="shared" si="2"/>
        <v>#REF!</v>
      </c>
      <c s="184"/>
    </row>
    <row r="94" spans="1:21" ht="15">
      <c r="A94" s="5">
        <v>86</v>
      </c>
      <c s="73" t="s">
        <v>155</v>
      </c>
      <c s="73" t="s">
        <v>156</v>
      </c>
      <c s="41" t="e">
        <f>'кол сервис'!D94+индустр!D94+алакол!D94+капал!D94+'саркан полит'!D94+токжайл!D94+бастобе!D94+текели!D94+'жаркент мног'!D94+строит!D94+аксу!D94+'коксу пол'!#REF!+'жаркен пед'!D94+толитех!D94+агротех!D94+муз!D94+'саркан мног'!D94+' коксу схт'!D94+'мед '!D94+спорт!D94</f>
        <v>#REF!</v>
      </c>
      <c s="41" t="e">
        <f>'кол сервис'!E94+индустр!E94+алакол!E94+капал!E94+'саркан полит'!E94+токжайл!E94+бастобе!E94+текели!E94+'жаркент мног'!E94+строит!E94+аксу!E94+'коксу пол'!#REF!+'жаркен пед'!E94+толитех!E94+агротех!E94+муз!E94+'саркан мног'!E94+' коксу схт'!E94+'мед '!E94+спорт!E94</f>
        <v>#REF!</v>
      </c>
      <c s="41" t="e">
        <f>'кол сервис'!F94+индустр!F94+алакол!F94+капал!F94+'саркан полит'!F94+токжайл!F94+бастобе!F94+текели!F94+'жаркент мног'!F94+строит!F94+аксу!F94+'коксу пол'!#REF!+'жаркен пед'!F94+толитех!F94+агротех!F94+муз!F94+'саркан мног'!F94+' коксу схт'!F94+'мед '!F94+спорт!F94</f>
        <v>#REF!</v>
      </c>
      <c s="41" t="e">
        <f>'кол сервис'!G94+индустр!G94+алакол!G94+капал!G94+'саркан полит'!G94+токжайл!G94+бастобе!G94+текели!G94+'жаркент мног'!G94+строит!G94+аксу!G94+'коксу пол'!#REF!+'жаркен пед'!G94+толитех!G94+агротех!G94+муз!G94+'саркан мног'!G94+' коксу схт'!G94+'мед '!G94+спорт!G94</f>
        <v>#REF!</v>
      </c>
      <c s="41" t="e">
        <f>'кол сервис'!H94+индустр!H94+алакол!H94+капал!H94+'саркан полит'!H94+токжайл!H94+бастобе!H94+текели!H94+'жаркент мног'!H94+строит!H94+аксу!H94+'коксу пол'!#REF!+'жаркен пед'!H94+толитех!H94+агротех!H94+муз!H94+'саркан мног'!H94+' коксу схт'!H94+'мед '!H94+спорт!H94</f>
        <v>#REF!</v>
      </c>
      <c s="41" t="e">
        <f>'кол сервис'!I94+индустр!I94+алакол!I94+капал!I94+'саркан полит'!I94+токжайл!I94+бастобе!I94+текели!I94+'жаркент мног'!I94+строит!I94+аксу!I94+'коксу пол'!#REF!+'жаркен пед'!I94+толитех!I94+агротех!I94+муз!I94+'саркан мног'!I94+' коксу схт'!I94+'мед '!I94+спорт!I94</f>
        <v>#REF!</v>
      </c>
      <c s="41" t="e">
        <f>'кол сервис'!J94+индустр!J94+алакол!J94+капал!J94+'саркан полит'!J94+токжайл!J94+бастобе!J94+текели!J94+'жаркент мног'!J94+строит!J94+аксу!J94+'коксу пол'!#REF!+'жаркен пед'!J94+толитех!J94+агротех!J94+муз!J94+'саркан мног'!J94+' коксу схт'!J94+'мед '!J94+спорт!J94</f>
        <v>#REF!</v>
      </c>
      <c s="41" t="e">
        <f>'кол сервис'!K94+индустр!K94+алакол!K94+капал!K94+'саркан полит'!K94+токжайл!K94+бастобе!K94+текели!K94+'жаркент мног'!K94+строит!K94+аксу!K94+'коксу пол'!#REF!+'жаркен пед'!K94+толитех!K94+агротех!K94+муз!K94+'саркан мног'!K94+' коксу схт'!K94+'мед '!K94+спорт!K94</f>
        <v>#REF!</v>
      </c>
      <c s="41" t="e">
        <f>'кол сервис'!L94+индустр!L94+алакол!L94+капал!L94+'саркан полит'!L94+токжайл!L94+бастобе!L94+текели!L94+'жаркент мног'!L94+строит!L94+аксу!L94+'коксу пол'!#REF!+'жаркен пед'!L94+толитех!L94+агротех!L94+муз!L94+'саркан мног'!L94+' коксу схт'!L94+'мед '!L94+спорт!L94</f>
        <v>#REF!</v>
      </c>
      <c s="41" t="e">
        <f>'кол сервис'!M94+индустр!M94+алакол!M94+капал!M94+'саркан полит'!M94+токжайл!M94+бастобе!M94+текели!M94+'жаркент мног'!M94+строит!M94+аксу!M94+'коксу пол'!#REF!+'жаркен пед'!M94+толитех!M94+агротех!M94+муз!M94+'саркан мног'!M94+' коксу схт'!M94+'мед '!M94+спорт!M94</f>
        <v>#REF!</v>
      </c>
      <c s="41" t="e">
        <f>'кол сервис'!N94+индустр!N94+алакол!N94+капал!N94+'саркан полит'!N94+токжайл!N94+бастобе!N94+текели!N94+'жаркент мног'!N94+строит!N94+аксу!N94+'коксу пол'!#REF!+'жаркен пед'!N94+толитех!N94+агротех!N94+муз!N94+'саркан мног'!N94+' коксу схт'!N94+'мед '!N94+спорт!N94</f>
        <v>#REF!</v>
      </c>
      <c s="41" t="e">
        <f>'кол сервис'!O94+индустр!O94+алакол!O94+капал!O94+'саркан полит'!O94+токжайл!O94+бастобе!O94+текели!O94+'жаркент мног'!O94+строит!O94+аксу!O94+'коксу пол'!#REF!+'жаркен пед'!O94+толитех!O94+агротех!O94+муз!O94+'саркан мног'!O94+' коксу схт'!O94+'мед '!O94+спорт!O94</f>
        <v>#REF!</v>
      </c>
      <c s="41" t="e">
        <f>'кол сервис'!P94+индустр!P94+алакол!P94+капал!P94+'саркан полит'!P94+токжайл!P94+бастобе!P94+текели!P94+'жаркент мног'!P94+строит!P94+аксу!P94+'коксу пол'!#REF!+'жаркен пед'!P94+толитех!P94+агротех!P94+муз!P94+'саркан мног'!P94+' коксу схт'!P94+'мед '!P94+спорт!P94</f>
        <v>#REF!</v>
      </c>
      <c s="41" t="e">
        <f>'кол сервис'!Q94+индустр!Q94+алакол!Q94+капал!Q94+'саркан полит'!Q94+токжайл!Q94+бастобе!Q94+текели!Q94+'жаркент мног'!Q94+строит!Q94+аксу!Q94+'коксу пол'!#REF!+'жаркен пед'!Q94+толитех!Q94+агротех!Q94+муз!Q94+'саркан мног'!Q94+' коксу схт'!Q94+'мед '!Q94+спорт!Q94</f>
        <v>#REF!</v>
      </c>
      <c s="41" t="e">
        <f>'кол сервис'!R94+индустр!R94+алакол!R94+капал!R94+'саркан полит'!R94+токжайл!R94+бастобе!R94+текели!R94+'жаркент мног'!R94+строит!R94+аксу!R94+'коксу пол'!#REF!+'жаркен пед'!R94+толитех!R94+агротех!R94+муз!R94+'саркан мног'!R94+' коксу схт'!R94+'мед '!R94+спорт!R94</f>
        <v>#REF!</v>
      </c>
      <c s="8" t="e">
        <f t="shared" si="2"/>
        <v>#REF!</v>
      </c>
      <c s="8" t="e">
        <f t="shared" si="2"/>
        <v>#REF!</v>
      </c>
      <c s="184"/>
    </row>
    <row r="95" spans="1:21" ht="15">
      <c r="A95" s="5">
        <v>87</v>
      </c>
      <c s="73" t="s">
        <v>157</v>
      </c>
      <c s="73" t="s">
        <v>158</v>
      </c>
      <c s="41" t="e">
        <f>'кол сервис'!D95+индустр!D95+алакол!D95+капал!D95+'саркан полит'!D95+токжайл!D95+бастобе!D95+текели!D95+'жаркент мног'!D95+строит!D95+аксу!D95+'коксу пол'!#REF!+'жаркен пед'!D95+толитех!D95+агротех!D95+муз!D95+'саркан мног'!D95+' коксу схт'!D95+'мед '!D95+спорт!D95</f>
        <v>#REF!</v>
      </c>
      <c s="41" t="e">
        <f>'кол сервис'!E95+индустр!E95+алакол!E95+капал!E95+'саркан полит'!E95+токжайл!E95+бастобе!E95+текели!E95+'жаркент мног'!E95+строит!E95+аксу!E95+'коксу пол'!#REF!+'жаркен пед'!E95+толитех!E95+агротех!E95+муз!E95+'саркан мног'!E95+' коксу схт'!E95+'мед '!E95+спорт!E95</f>
        <v>#REF!</v>
      </c>
      <c s="41" t="e">
        <f>'кол сервис'!F95+индустр!F95+алакол!F95+капал!F95+'саркан полит'!F95+токжайл!F95+бастобе!F95+текели!F95+'жаркент мног'!F95+строит!F95+аксу!F95+'коксу пол'!#REF!+'жаркен пед'!F95+толитех!F95+агротех!F95+муз!F95+'саркан мног'!F95+' коксу схт'!F95+'мед '!F95+спорт!F95</f>
        <v>#REF!</v>
      </c>
      <c s="41" t="e">
        <f>'кол сервис'!G95+индустр!G95+алакол!G95+капал!G95+'саркан полит'!G95+токжайл!G95+бастобе!G95+текели!G95+'жаркент мног'!G95+строит!G95+аксу!G95+'коксу пол'!#REF!+'жаркен пед'!G95+толитех!G95+агротех!G95+муз!G95+'саркан мног'!G95+' коксу схт'!G95+'мед '!G95+спорт!G95</f>
        <v>#REF!</v>
      </c>
      <c s="41" t="e">
        <f>'кол сервис'!H95+индустр!H95+алакол!H95+капал!H95+'саркан полит'!H95+токжайл!H95+бастобе!H95+текели!H95+'жаркент мног'!H95+строит!H95+аксу!H95+'коксу пол'!#REF!+'жаркен пед'!H95+толитех!H95+агротех!H95+муз!H95+'саркан мног'!H95+' коксу схт'!H95+'мед '!H95+спорт!H95</f>
        <v>#REF!</v>
      </c>
      <c s="41" t="e">
        <f>'кол сервис'!I95+индустр!I95+алакол!I95+капал!I95+'саркан полит'!I95+токжайл!I95+бастобе!I95+текели!I95+'жаркент мног'!I95+строит!I95+аксу!I95+'коксу пол'!#REF!+'жаркен пед'!I95+толитех!I95+агротех!I95+муз!I95+'саркан мног'!I95+' коксу схт'!I95+'мед '!I95+спорт!I95</f>
        <v>#REF!</v>
      </c>
      <c s="41" t="e">
        <f>'кол сервис'!J95+индустр!J95+алакол!J95+капал!J95+'саркан полит'!J95+токжайл!J95+бастобе!J95+текели!J95+'жаркент мног'!J95+строит!J95+аксу!J95+'коксу пол'!#REF!+'жаркен пед'!J95+толитех!J95+агротех!J95+муз!J95+'саркан мног'!J95+' коксу схт'!J95+'мед '!J95+спорт!J95</f>
        <v>#REF!</v>
      </c>
      <c s="41" t="e">
        <f>'кол сервис'!K95+индустр!K95+алакол!K95+капал!K95+'саркан полит'!K95+токжайл!K95+бастобе!K95+текели!K95+'жаркент мног'!K95+строит!K95+аксу!K95+'коксу пол'!#REF!+'жаркен пед'!K95+толитех!K95+агротех!K95+муз!K95+'саркан мног'!K95+' коксу схт'!K95+'мед '!K95+спорт!K95</f>
        <v>#REF!</v>
      </c>
      <c s="41" t="e">
        <f>'кол сервис'!L95+индустр!L95+алакол!L95+капал!L95+'саркан полит'!L95+токжайл!L95+бастобе!L95+текели!L95+'жаркент мног'!L95+строит!L95+аксу!L95+'коксу пол'!#REF!+'жаркен пед'!L95+толитех!L95+агротех!L95+муз!L95+'саркан мног'!L95+' коксу схт'!L95+'мед '!L95+спорт!L95</f>
        <v>#REF!</v>
      </c>
      <c s="41" t="e">
        <f>'кол сервис'!M95+индустр!M95+алакол!M95+капал!M95+'саркан полит'!M95+токжайл!M95+бастобе!M95+текели!M95+'жаркент мног'!M95+строит!M95+аксу!M95+'коксу пол'!#REF!+'жаркен пед'!M95+толитех!M95+агротех!M95+муз!M95+'саркан мног'!M95+' коксу схт'!M95+'мед '!M95+спорт!M95</f>
        <v>#REF!</v>
      </c>
      <c s="41" t="e">
        <f>'кол сервис'!N95+индустр!N95+алакол!N95+капал!N95+'саркан полит'!N95+токжайл!N95+бастобе!N95+текели!N95+'жаркент мног'!N95+строит!N95+аксу!N95+'коксу пол'!#REF!+'жаркен пед'!N95+толитех!N95+агротех!N95+муз!N95+'саркан мног'!N95+' коксу схт'!N95+'мед '!N95+спорт!N95</f>
        <v>#REF!</v>
      </c>
      <c s="41" t="e">
        <f>'кол сервис'!O95+индустр!O95+алакол!O95+капал!O95+'саркан полит'!O95+токжайл!O95+бастобе!O95+текели!O95+'жаркент мног'!O95+строит!O95+аксу!O95+'коксу пол'!#REF!+'жаркен пед'!O95+толитех!O95+агротех!O95+муз!O95+'саркан мног'!O95+' коксу схт'!O95+'мед '!O95+спорт!O95</f>
        <v>#REF!</v>
      </c>
      <c s="41" t="e">
        <f>'кол сервис'!P95+индустр!P95+алакол!P95+капал!P95+'саркан полит'!P95+токжайл!P95+бастобе!P95+текели!P95+'жаркент мног'!P95+строит!P95+аксу!P95+'коксу пол'!#REF!+'жаркен пед'!P95+толитех!P95+агротех!P95+муз!P95+'саркан мног'!P95+' коксу схт'!P95+'мед '!P95+спорт!P95</f>
        <v>#REF!</v>
      </c>
      <c s="41" t="e">
        <f>'кол сервис'!Q95+индустр!Q95+алакол!Q95+капал!Q95+'саркан полит'!Q95+токжайл!Q95+бастобе!Q95+текели!Q95+'жаркент мног'!Q95+строит!Q95+аксу!Q95+'коксу пол'!#REF!+'жаркен пед'!Q95+толитех!Q95+агротех!Q95+муз!Q95+'саркан мног'!Q95+' коксу схт'!Q95+'мед '!Q95+спорт!Q95</f>
        <v>#REF!</v>
      </c>
      <c s="41" t="e">
        <f>'кол сервис'!R95+индустр!R95+алакол!R95+капал!R95+'саркан полит'!R95+токжайл!R95+бастобе!R95+текели!R95+'жаркент мног'!R95+строит!R95+аксу!R95+'коксу пол'!#REF!+'жаркен пед'!R95+толитех!R95+агротех!R95+муз!R95+'саркан мног'!R95+' коксу схт'!R95+'мед '!R95+спорт!R95</f>
        <v>#REF!</v>
      </c>
      <c s="8" t="e">
        <f t="shared" si="2"/>
        <v>#REF!</v>
      </c>
      <c s="8" t="e">
        <f t="shared" si="2"/>
        <v>#REF!</v>
      </c>
      <c s="184"/>
    </row>
    <row r="96" spans="1:21" ht="15">
      <c r="A96" s="5">
        <v>88</v>
      </c>
      <c s="14">
        <v>2210300</v>
      </c>
      <c s="11" t="s">
        <v>159</v>
      </c>
      <c s="41" t="e">
        <f>'кол сервис'!D96+индустр!D96+алакол!D96+капал!D96+'саркан полит'!D96+токжайл!D96+бастобе!D96+текели!D96+'жаркент мног'!D96+строит!D96+аксу!D96+'коксу пол'!#REF!+'жаркен пед'!D96+толитех!D96+агротех!D96+муз!D96+'саркан мног'!D96+' коксу схт'!D96+'мед '!D96+спорт!D96</f>
        <v>#REF!</v>
      </c>
      <c s="41" t="e">
        <f>'кол сервис'!E96+индустр!E96+алакол!E96+капал!E96+'саркан полит'!E96+токжайл!E96+бастобе!E96+текели!E96+'жаркент мног'!E96+строит!E96+аксу!E96+'коксу пол'!#REF!+'жаркен пед'!E96+толитех!E96+агротех!E96+муз!E96+'саркан мног'!E96+' коксу схт'!E96+'мед '!E96+спорт!E96</f>
        <v>#REF!</v>
      </c>
      <c s="41" t="e">
        <f>'кол сервис'!F96+индустр!F96+алакол!F96+капал!F96+'саркан полит'!F96+токжайл!F96+бастобе!F96+текели!F96+'жаркент мног'!F96+строит!F96+аксу!F96+'коксу пол'!#REF!+'жаркен пед'!F96+толитех!F96+агротех!F96+муз!F96+'саркан мног'!F96+' коксу схт'!F96+'мед '!F96+спорт!F96</f>
        <v>#REF!</v>
      </c>
      <c s="41" t="e">
        <f>'кол сервис'!G96+индустр!G96+алакол!G96+капал!G96+'саркан полит'!G96+токжайл!G96+бастобе!G96+текели!G96+'жаркент мног'!G96+строит!G96+аксу!G96+'коксу пол'!#REF!+'жаркен пед'!G96+толитех!G96+агротех!G96+муз!G96+'саркан мног'!G96+' коксу схт'!G96+'мед '!G96+спорт!G96</f>
        <v>#REF!</v>
      </c>
      <c s="41" t="e">
        <f>'кол сервис'!H96+индустр!H96+алакол!H96+капал!H96+'саркан полит'!H96+токжайл!H96+бастобе!H96+текели!H96+'жаркент мног'!H96+строит!H96+аксу!H96+'коксу пол'!#REF!+'жаркен пед'!H96+толитех!H96+агротех!H96+муз!H96+'саркан мног'!H96+' коксу схт'!H96+'мед '!H96+спорт!H96</f>
        <v>#REF!</v>
      </c>
      <c s="41" t="e">
        <f>'кол сервис'!I96+индустр!I96+алакол!I96+капал!I96+'саркан полит'!I96+токжайл!I96+бастобе!I96+текели!I96+'жаркент мног'!I96+строит!I96+аксу!I96+'коксу пол'!#REF!+'жаркен пед'!I96+толитех!I96+агротех!I96+муз!I96+'саркан мног'!I96+' коксу схт'!I96+'мед '!I96+спорт!I96</f>
        <v>#REF!</v>
      </c>
      <c s="41" t="e">
        <f>'кол сервис'!J96+индустр!J96+алакол!J96+капал!J96+'саркан полит'!J96+токжайл!J96+бастобе!J96+текели!J96+'жаркент мног'!J96+строит!J96+аксу!J96+'коксу пол'!#REF!+'жаркен пед'!J96+толитех!J96+агротех!J96+муз!J96+'саркан мног'!J96+' коксу схт'!J96+'мед '!J96+спорт!J96</f>
        <v>#REF!</v>
      </c>
      <c s="41" t="e">
        <f>'кол сервис'!K96+индустр!K96+алакол!K96+капал!K96+'саркан полит'!K96+токжайл!K96+бастобе!K96+текели!K96+'жаркент мног'!K96+строит!K96+аксу!K96+'коксу пол'!#REF!+'жаркен пед'!K96+толитех!K96+агротех!K96+муз!K96+'саркан мног'!K96+' коксу схт'!K96+'мед '!K96+спорт!K96</f>
        <v>#REF!</v>
      </c>
      <c s="41" t="e">
        <f>'кол сервис'!L96+индустр!L96+алакол!L96+капал!L96+'саркан полит'!L96+токжайл!L96+бастобе!L96+текели!L96+'жаркент мног'!L96+строит!L96+аксу!L96+'коксу пол'!#REF!+'жаркен пед'!L96+толитех!L96+агротех!L96+муз!L96+'саркан мног'!L96+' коксу схт'!L96+'мед '!L96+спорт!L96</f>
        <v>#REF!</v>
      </c>
      <c s="41" t="e">
        <f>'кол сервис'!M96+индустр!M96+алакол!M96+капал!M96+'саркан полит'!M96+токжайл!M96+бастобе!M96+текели!M96+'жаркент мног'!M96+строит!M96+аксу!M96+'коксу пол'!#REF!+'жаркен пед'!M96+толитех!M96+агротех!M96+муз!M96+'саркан мног'!M96+' коксу схт'!M96+'мед '!M96+спорт!M96</f>
        <v>#REF!</v>
      </c>
      <c s="41" t="e">
        <f>'кол сервис'!N96+индустр!N96+алакол!N96+капал!N96+'саркан полит'!N96+токжайл!N96+бастобе!N96+текели!N96+'жаркент мног'!N96+строит!N96+аксу!N96+'коксу пол'!#REF!+'жаркен пед'!N96+толитех!N96+агротех!N96+муз!N96+'саркан мног'!N96+' коксу схт'!N96+'мед '!N96+спорт!N96</f>
        <v>#REF!</v>
      </c>
      <c s="41" t="e">
        <f>'кол сервис'!O96+индустр!O96+алакол!O96+капал!O96+'саркан полит'!O96+токжайл!O96+бастобе!O96+текели!O96+'жаркент мног'!O96+строит!O96+аксу!O96+'коксу пол'!#REF!+'жаркен пед'!O96+толитех!O96+агротех!O96+муз!O96+'саркан мног'!O96+' коксу схт'!O96+'мед '!O96+спорт!O96</f>
        <v>#REF!</v>
      </c>
      <c s="41" t="e">
        <f>'кол сервис'!P96+индустр!P96+алакол!P96+капал!P96+'саркан полит'!P96+токжайл!P96+бастобе!P96+текели!P96+'жаркент мног'!P96+строит!P96+аксу!P96+'коксу пол'!#REF!+'жаркен пед'!P96+толитех!P96+агротех!P96+муз!P96+'саркан мног'!P96+' коксу схт'!P96+'мед '!P96+спорт!P96</f>
        <v>#REF!</v>
      </c>
      <c s="41" t="e">
        <f>'кол сервис'!Q96+индустр!Q96+алакол!Q96+капал!Q96+'саркан полит'!Q96+токжайл!Q96+бастобе!Q96+текели!Q96+'жаркент мног'!Q96+строит!Q96+аксу!Q96+'коксу пол'!#REF!+'жаркен пед'!Q96+толитех!Q96+агротех!Q96+муз!Q96+'саркан мног'!Q96+' коксу схт'!Q96+'мед '!Q96+спорт!Q96</f>
        <v>#REF!</v>
      </c>
      <c s="41" t="e">
        <f>'кол сервис'!R96+индустр!R96+алакол!R96+капал!R96+'саркан полит'!R96+токжайл!R96+бастобе!R96+текели!R96+'жаркент мног'!R96+строит!R96+аксу!R96+'коксу пол'!#REF!+'жаркен пед'!R96+толитех!R96+агротех!R96+муз!R96+'саркан мног'!R96+' коксу схт'!R96+'мед '!R96+спорт!R96</f>
        <v>#REF!</v>
      </c>
      <c s="8" t="e">
        <f t="shared" si="2"/>
        <v>#REF!</v>
      </c>
      <c s="8" t="e">
        <f t="shared" si="2"/>
        <v>#REF!</v>
      </c>
      <c s="184"/>
    </row>
    <row r="97" spans="1:21" ht="15">
      <c r="A97" s="5">
        <v>89</v>
      </c>
      <c s="73" t="s">
        <v>160</v>
      </c>
      <c s="73" t="s">
        <v>161</v>
      </c>
      <c s="41" t="e">
        <f>'кол сервис'!D97+индустр!D97+алакол!D97+капал!D97+'саркан полит'!D97+токжайл!D97+бастобе!D97+текели!D97+'жаркент мног'!D97+строит!D97+аксу!D97+'коксу пол'!#REF!+'жаркен пед'!D97+толитех!D97+агротех!D97+муз!D97+'саркан мног'!D97+' коксу схт'!D97+'мед '!D97+спорт!D97</f>
        <v>#REF!</v>
      </c>
      <c s="41" t="e">
        <f>'кол сервис'!E97+индустр!E97+алакол!E97+капал!E97+'саркан полит'!E97+токжайл!E97+бастобе!E97+текели!E97+'жаркент мног'!E97+строит!E97+аксу!E97+'коксу пол'!#REF!+'жаркен пед'!E97+толитех!E97+агротех!E97+муз!E97+'саркан мног'!E97+' коксу схт'!E97+'мед '!E97+спорт!E97</f>
        <v>#REF!</v>
      </c>
      <c s="41" t="e">
        <f>'кол сервис'!F97+индустр!F97+алакол!F97+капал!F97+'саркан полит'!F97+токжайл!F97+бастобе!F97+текели!F97+'жаркент мног'!F97+строит!F97+аксу!F97+'коксу пол'!#REF!+'жаркен пед'!F97+толитех!F97+агротех!F97+муз!F97+'саркан мног'!F97+' коксу схт'!F97+'мед '!F97+спорт!F97</f>
        <v>#REF!</v>
      </c>
      <c s="41" t="e">
        <f>'кол сервис'!G97+индустр!G97+алакол!G97+капал!G97+'саркан полит'!G97+токжайл!G97+бастобе!G97+текели!G97+'жаркент мног'!G97+строит!G97+аксу!G97+'коксу пол'!#REF!+'жаркен пед'!G97+толитех!G97+агротех!G97+муз!G97+'саркан мног'!G97+' коксу схт'!G97+'мед '!G97+спорт!G97</f>
        <v>#REF!</v>
      </c>
      <c s="41" t="e">
        <f>'кол сервис'!H97+индустр!H97+алакол!H97+капал!H97+'саркан полит'!H97+токжайл!H97+бастобе!H97+текели!H97+'жаркент мног'!H97+строит!H97+аксу!H97+'коксу пол'!#REF!+'жаркен пед'!H97+толитех!H97+агротех!H97+муз!H97+'саркан мног'!H97+' коксу схт'!H97+'мед '!H97+спорт!H97</f>
        <v>#REF!</v>
      </c>
      <c s="41" t="e">
        <f>'кол сервис'!I97+индустр!I97+алакол!I97+капал!I97+'саркан полит'!I97+токжайл!I97+бастобе!I97+текели!I97+'жаркент мног'!I97+строит!I97+аксу!I97+'коксу пол'!#REF!+'жаркен пед'!I97+толитех!I97+агротех!I97+муз!I97+'саркан мног'!I97+' коксу схт'!I97+'мед '!I97+спорт!I97</f>
        <v>#REF!</v>
      </c>
      <c s="41" t="e">
        <f>'кол сервис'!J97+индустр!J97+алакол!J97+капал!J97+'саркан полит'!J97+токжайл!J97+бастобе!J97+текели!J97+'жаркент мног'!J97+строит!J97+аксу!J97+'коксу пол'!#REF!+'жаркен пед'!J97+толитех!J97+агротех!J97+муз!J97+'саркан мног'!J97+' коксу схт'!J97+'мед '!J97+спорт!J97</f>
        <v>#REF!</v>
      </c>
      <c s="41" t="e">
        <f>'кол сервис'!K97+индустр!K97+алакол!K97+капал!K97+'саркан полит'!K97+токжайл!K97+бастобе!K97+текели!K97+'жаркент мног'!K97+строит!K97+аксу!K97+'коксу пол'!#REF!+'жаркен пед'!K97+толитех!K97+агротех!K97+муз!K97+'саркан мног'!K97+' коксу схт'!K97+'мед '!K97+спорт!K97</f>
        <v>#REF!</v>
      </c>
      <c s="41" t="e">
        <f>'кол сервис'!L97+индустр!L97+алакол!L97+капал!L97+'саркан полит'!L97+токжайл!L97+бастобе!L97+текели!L97+'жаркент мног'!L97+строит!L97+аксу!L97+'коксу пол'!#REF!+'жаркен пед'!L97+толитех!L97+агротех!L97+муз!L97+'саркан мног'!L97+' коксу схт'!L97+'мед '!L97+спорт!L97</f>
        <v>#REF!</v>
      </c>
      <c s="41" t="e">
        <f>'кол сервис'!M97+индустр!M97+алакол!M97+капал!M97+'саркан полит'!M97+токжайл!M97+бастобе!M97+текели!M97+'жаркент мног'!M97+строит!M97+аксу!M97+'коксу пол'!#REF!+'жаркен пед'!M97+толитех!M97+агротех!M97+муз!M97+'саркан мног'!M97+' коксу схт'!M97+'мед '!M97+спорт!M97</f>
        <v>#REF!</v>
      </c>
      <c s="41" t="e">
        <f>'кол сервис'!N97+индустр!N97+алакол!N97+капал!N97+'саркан полит'!N97+токжайл!N97+бастобе!N97+текели!N97+'жаркент мног'!N97+строит!N97+аксу!N97+'коксу пол'!#REF!+'жаркен пед'!N97+толитех!N97+агротех!N97+муз!N97+'саркан мног'!N97+' коксу схт'!N97+'мед '!N97+спорт!N97</f>
        <v>#REF!</v>
      </c>
      <c s="41" t="e">
        <f>'кол сервис'!O97+индустр!O97+алакол!O97+капал!O97+'саркан полит'!O97+токжайл!O97+бастобе!O97+текели!O97+'жаркент мног'!O97+строит!O97+аксу!O97+'коксу пол'!#REF!+'жаркен пед'!O97+толитех!O97+агротех!O97+муз!O97+'саркан мног'!O97+' коксу схт'!O97+'мед '!O97+спорт!O97</f>
        <v>#REF!</v>
      </c>
      <c s="41" t="e">
        <f>'кол сервис'!P97+индустр!P97+алакол!P97+капал!P97+'саркан полит'!P97+токжайл!P97+бастобе!P97+текели!P97+'жаркент мног'!P97+строит!P97+аксу!P97+'коксу пол'!#REF!+'жаркен пед'!P97+толитех!P97+агротех!P97+муз!P97+'саркан мног'!P97+' коксу схт'!P97+'мед '!P97+спорт!P97</f>
        <v>#REF!</v>
      </c>
      <c s="41" t="e">
        <f>'кол сервис'!Q97+индустр!Q97+алакол!Q97+капал!Q97+'саркан полит'!Q97+токжайл!Q97+бастобе!Q97+текели!Q97+'жаркент мног'!Q97+строит!Q97+аксу!Q97+'коксу пол'!#REF!+'жаркен пед'!Q97+толитех!Q97+агротех!Q97+муз!Q97+'саркан мног'!Q97+' коксу схт'!Q97+'мед '!Q97+спорт!Q97</f>
        <v>#REF!</v>
      </c>
      <c s="41" t="e">
        <f>'кол сервис'!R97+индустр!R97+алакол!R97+капал!R97+'саркан полит'!R97+токжайл!R97+бастобе!R97+текели!R97+'жаркент мног'!R97+строит!R97+аксу!R97+'коксу пол'!#REF!+'жаркен пед'!R97+толитех!R97+агротех!R97+муз!R97+'саркан мног'!R97+' коксу схт'!R97+'мед '!R97+спорт!R97</f>
        <v>#REF!</v>
      </c>
      <c s="8" t="e">
        <f t="shared" si="2"/>
        <v>#REF!</v>
      </c>
      <c s="8" t="e">
        <f t="shared" si="2"/>
        <v>#REF!</v>
      </c>
      <c s="184"/>
    </row>
    <row r="98" spans="1:21" ht="15">
      <c r="A98" s="5">
        <v>90</v>
      </c>
      <c s="73" t="s">
        <v>162</v>
      </c>
      <c s="73" t="s">
        <v>163</v>
      </c>
      <c s="41" t="e">
        <f>'кол сервис'!D98+индустр!D98+алакол!D98+капал!D98+'саркан полит'!D98+токжайл!D98+бастобе!D98+текели!D98+'жаркент мног'!D98+строит!D98+аксу!D98+'коксу пол'!#REF!+'жаркен пед'!D98+толитех!D98+агротех!D98+муз!D98+'саркан мног'!D98+' коксу схт'!D98+'мед '!D98+спорт!D98</f>
        <v>#REF!</v>
      </c>
      <c s="41" t="e">
        <f>'кол сервис'!E98+индустр!E98+алакол!E98+капал!E98+'саркан полит'!E98+токжайл!E98+бастобе!E98+текели!E98+'жаркент мног'!E98+строит!E98+аксу!E98+'коксу пол'!#REF!+'жаркен пед'!E98+толитех!E98+агротех!E98+муз!E98+'саркан мног'!E98+' коксу схт'!E98+'мед '!E98+спорт!E98</f>
        <v>#REF!</v>
      </c>
      <c s="41" t="e">
        <f>'кол сервис'!F98+индустр!F98+алакол!F98+капал!F98+'саркан полит'!F98+токжайл!F98+бастобе!F98+текели!F98+'жаркент мног'!F98+строит!F98+аксу!F98+'коксу пол'!#REF!+'жаркен пед'!F98+толитех!F98+агротех!F98+муз!F98+'саркан мног'!F98+' коксу схт'!F98+'мед '!F98+спорт!F98</f>
        <v>#REF!</v>
      </c>
      <c s="41" t="e">
        <f>'кол сервис'!G98+индустр!G98+алакол!G98+капал!G98+'саркан полит'!G98+токжайл!G98+бастобе!G98+текели!G98+'жаркент мног'!G98+строит!G98+аксу!G98+'коксу пол'!#REF!+'жаркен пед'!G98+толитех!G98+агротех!G98+муз!G98+'саркан мног'!G98+' коксу схт'!G98+'мед '!G98+спорт!G98</f>
        <v>#REF!</v>
      </c>
      <c s="41" t="e">
        <f>'кол сервис'!H98+индустр!H98+алакол!H98+капал!H98+'саркан полит'!H98+токжайл!H98+бастобе!H98+текели!H98+'жаркент мног'!H98+строит!H98+аксу!H98+'коксу пол'!#REF!+'жаркен пед'!H98+толитех!H98+агротех!H98+муз!H98+'саркан мног'!H98+' коксу схт'!H98+'мед '!H98+спорт!H98</f>
        <v>#REF!</v>
      </c>
      <c s="41" t="e">
        <f>'кол сервис'!I98+индустр!I98+алакол!I98+капал!I98+'саркан полит'!I98+токжайл!I98+бастобе!I98+текели!I98+'жаркент мног'!I98+строит!I98+аксу!I98+'коксу пол'!#REF!+'жаркен пед'!I98+толитех!I98+агротех!I98+муз!I98+'саркан мног'!I98+' коксу схт'!I98+'мед '!I98+спорт!I98</f>
        <v>#REF!</v>
      </c>
      <c s="41" t="e">
        <f>'кол сервис'!J98+индустр!J98+алакол!J98+капал!J98+'саркан полит'!J98+токжайл!J98+бастобе!J98+текели!J98+'жаркент мног'!J98+строит!J98+аксу!J98+'коксу пол'!#REF!+'жаркен пед'!J98+толитех!J98+агротех!J98+муз!J98+'саркан мног'!J98+' коксу схт'!J98+'мед '!J98+спорт!J98</f>
        <v>#REF!</v>
      </c>
      <c s="41" t="e">
        <f>'кол сервис'!K98+индустр!K98+алакол!K98+капал!K98+'саркан полит'!K98+токжайл!K98+бастобе!K98+текели!K98+'жаркент мног'!K98+строит!K98+аксу!K98+'коксу пол'!#REF!+'жаркен пед'!K98+толитех!K98+агротех!K98+муз!K98+'саркан мног'!K98+' коксу схт'!K98+'мед '!K98+спорт!K98</f>
        <v>#REF!</v>
      </c>
      <c s="41" t="e">
        <f>'кол сервис'!L98+индустр!L98+алакол!L98+капал!L98+'саркан полит'!L98+токжайл!L98+бастобе!L98+текели!L98+'жаркент мног'!L98+строит!L98+аксу!L98+'коксу пол'!#REF!+'жаркен пед'!L98+толитех!L98+агротех!L98+муз!L98+'саркан мног'!L98+' коксу схт'!L98+'мед '!L98+спорт!L98</f>
        <v>#REF!</v>
      </c>
      <c s="41" t="e">
        <f>'кол сервис'!M98+индустр!M98+алакол!M98+капал!M98+'саркан полит'!M98+токжайл!M98+бастобе!M98+текели!M98+'жаркент мног'!M98+строит!M98+аксу!M98+'коксу пол'!#REF!+'жаркен пед'!M98+толитех!M98+агротех!M98+муз!M98+'саркан мног'!M98+' коксу схт'!M98+'мед '!M98+спорт!M98</f>
        <v>#REF!</v>
      </c>
      <c s="41" t="e">
        <f>'кол сервис'!N98+индустр!N98+алакол!N98+капал!N98+'саркан полит'!N98+токжайл!N98+бастобе!N98+текели!N98+'жаркент мног'!N98+строит!N98+аксу!N98+'коксу пол'!#REF!+'жаркен пед'!N98+толитех!N98+агротех!N98+муз!N98+'саркан мног'!N98+' коксу схт'!N98+'мед '!N98+спорт!N98</f>
        <v>#REF!</v>
      </c>
      <c s="41" t="e">
        <f>'кол сервис'!O98+индустр!O98+алакол!O98+капал!O98+'саркан полит'!O98+токжайл!O98+бастобе!O98+текели!O98+'жаркент мног'!O98+строит!O98+аксу!O98+'коксу пол'!#REF!+'жаркен пед'!O98+толитех!O98+агротех!O98+муз!O98+'саркан мног'!O98+' коксу схт'!O98+'мед '!O98+спорт!O98</f>
        <v>#REF!</v>
      </c>
      <c s="41" t="e">
        <f>'кол сервис'!P98+индустр!P98+алакол!P98+капал!P98+'саркан полит'!P98+токжайл!P98+бастобе!P98+текели!P98+'жаркент мног'!P98+строит!P98+аксу!P98+'коксу пол'!#REF!+'жаркен пед'!P98+толитех!P98+агротех!P98+муз!P98+'саркан мног'!P98+' коксу схт'!P98+'мед '!P98+спорт!P98</f>
        <v>#REF!</v>
      </c>
      <c s="41" t="e">
        <f>'кол сервис'!Q98+индустр!Q98+алакол!Q98+капал!Q98+'саркан полит'!Q98+токжайл!Q98+бастобе!Q98+текели!Q98+'жаркент мног'!Q98+строит!Q98+аксу!Q98+'коксу пол'!#REF!+'жаркен пед'!Q98+толитех!Q98+агротех!Q98+муз!Q98+'саркан мног'!Q98+' коксу схт'!Q98+'мед '!Q98+спорт!Q98</f>
        <v>#REF!</v>
      </c>
      <c s="41" t="e">
        <f>'кол сервис'!R98+индустр!R98+алакол!R98+капал!R98+'саркан полит'!R98+токжайл!R98+бастобе!R98+текели!R98+'жаркент мног'!R98+строит!R98+аксу!R98+'коксу пол'!#REF!+'жаркен пед'!R98+толитех!R98+агротех!R98+муз!R98+'саркан мног'!R98+' коксу схт'!R98+'мед '!R98+спорт!R98</f>
        <v>#REF!</v>
      </c>
      <c s="8" t="e">
        <f t="shared" si="2"/>
        <v>#REF!</v>
      </c>
      <c s="8" t="e">
        <f t="shared" si="2"/>
        <v>#REF!</v>
      </c>
      <c s="184"/>
    </row>
    <row r="99" spans="1:21" ht="15">
      <c r="A99" s="5">
        <v>91</v>
      </c>
      <c s="6">
        <v>2310100</v>
      </c>
      <c s="7" t="s">
        <v>164</v>
      </c>
      <c s="41" t="e">
        <f>'кол сервис'!D99+индустр!D99+алакол!D99+капал!D99+'саркан полит'!D99+токжайл!D99+бастобе!D99+текели!D99+'жаркент мног'!D99+строит!D99+аксу!D99+'коксу пол'!#REF!+'жаркен пед'!D99+толитех!D99+агротех!D99+муз!D99+'саркан мног'!D99+' коксу схт'!D99+'мед '!D99+спорт!D99</f>
        <v>#REF!</v>
      </c>
      <c s="41" t="e">
        <f>'кол сервис'!E99+индустр!E99+алакол!E99+капал!E99+'саркан полит'!E99+токжайл!E99+бастобе!E99+текели!E99+'жаркент мног'!E99+строит!E99+аксу!E99+'коксу пол'!#REF!+'жаркен пед'!E99+толитех!E99+агротех!E99+муз!E99+'саркан мног'!E99+' коксу схт'!E99+'мед '!E99+спорт!E99</f>
        <v>#REF!</v>
      </c>
      <c s="41" t="e">
        <f>'кол сервис'!F99+индустр!F99+алакол!F99+капал!F99+'саркан полит'!F99+токжайл!F99+бастобе!F99+текели!F99+'жаркент мног'!F99+строит!F99+аксу!F99+'коксу пол'!#REF!+'жаркен пед'!F99+толитех!F99+агротех!F99+муз!F99+'саркан мног'!F99+' коксу схт'!F99+'мед '!F99+спорт!F99</f>
        <v>#REF!</v>
      </c>
      <c s="41" t="e">
        <f>'кол сервис'!G99+индустр!G99+алакол!G99+капал!G99+'саркан полит'!G99+токжайл!G99+бастобе!G99+текели!G99+'жаркент мног'!G99+строит!G99+аксу!G99+'коксу пол'!#REF!+'жаркен пед'!G99+толитех!G99+агротех!G99+муз!G99+'саркан мног'!G99+' коксу схт'!G99+'мед '!G99+спорт!G99</f>
        <v>#REF!</v>
      </c>
      <c s="41" t="e">
        <f>'кол сервис'!H99+индустр!H99+алакол!H99+капал!H99+'саркан полит'!H99+токжайл!H99+бастобе!H99+текели!H99+'жаркент мног'!H99+строит!H99+аксу!H99+'коксу пол'!#REF!+'жаркен пед'!H99+толитех!H99+агротех!H99+муз!H99+'саркан мног'!H99+' коксу схт'!H99+'мед '!H99+спорт!H99</f>
        <v>#REF!</v>
      </c>
      <c s="41" t="e">
        <f>'кол сервис'!I99+индустр!I99+алакол!I99+капал!I99+'саркан полит'!I99+токжайл!I99+бастобе!I99+текели!I99+'жаркент мног'!I99+строит!I99+аксу!I99+'коксу пол'!#REF!+'жаркен пед'!I99+толитех!I99+агротех!I99+муз!I99+'саркан мног'!I99+' коксу схт'!I99+'мед '!I99+спорт!I99</f>
        <v>#REF!</v>
      </c>
      <c s="41" t="e">
        <f>'кол сервис'!J99+индустр!J99+алакол!J99+капал!J99+'саркан полит'!J99+токжайл!J99+бастобе!J99+текели!J99+'жаркент мног'!J99+строит!J99+аксу!J99+'коксу пол'!#REF!+'жаркен пед'!J99+толитех!J99+агротех!J99+муз!J99+'саркан мног'!J99+' коксу схт'!J99+'мед '!J99+спорт!J99</f>
        <v>#REF!</v>
      </c>
      <c s="41" t="e">
        <f>'кол сервис'!K99+индустр!K99+алакол!K99+капал!K99+'саркан полит'!K99+токжайл!K99+бастобе!K99+текели!K99+'жаркент мног'!K99+строит!K99+аксу!K99+'коксу пол'!#REF!+'жаркен пед'!K99+толитех!K99+агротех!K99+муз!K99+'саркан мног'!K99+' коксу схт'!K99+'мед '!K99+спорт!K99</f>
        <v>#REF!</v>
      </c>
      <c s="41" t="e">
        <f>'кол сервис'!L99+индустр!L99+алакол!L99+капал!L99+'саркан полит'!L99+токжайл!L99+бастобе!L99+текели!L99+'жаркент мног'!L99+строит!L99+аксу!L99+'коксу пол'!#REF!+'жаркен пед'!L99+толитех!L99+агротех!L99+муз!L99+'саркан мног'!L99+' коксу схт'!L99+'мед '!L99+спорт!L99</f>
        <v>#REF!</v>
      </c>
      <c s="41" t="e">
        <f>'кол сервис'!M99+индустр!M99+алакол!M99+капал!M99+'саркан полит'!M99+токжайл!M99+бастобе!M99+текели!M99+'жаркент мног'!M99+строит!M99+аксу!M99+'коксу пол'!#REF!+'жаркен пед'!M99+толитех!M99+агротех!M99+муз!M99+'саркан мног'!M99+' коксу схт'!M99+'мед '!M99+спорт!M99</f>
        <v>#REF!</v>
      </c>
      <c s="41" t="e">
        <f>'кол сервис'!N99+индустр!N99+алакол!N99+капал!N99+'саркан полит'!N99+токжайл!N99+бастобе!N99+текели!N99+'жаркент мног'!N99+строит!N99+аксу!N99+'коксу пол'!#REF!+'жаркен пед'!N99+толитех!N99+агротех!N99+муз!N99+'саркан мног'!N99+' коксу схт'!N99+'мед '!N99+спорт!N99</f>
        <v>#REF!</v>
      </c>
      <c s="41" t="e">
        <f>'кол сервис'!O99+индустр!O99+алакол!O99+капал!O99+'саркан полит'!O99+токжайл!O99+бастобе!O99+текели!O99+'жаркент мног'!O99+строит!O99+аксу!O99+'коксу пол'!#REF!+'жаркен пед'!O99+толитех!O99+агротех!O99+муз!O99+'саркан мног'!O99+' коксу схт'!O99+'мед '!O99+спорт!O99</f>
        <v>#REF!</v>
      </c>
      <c s="41" t="e">
        <f>'кол сервис'!P99+индустр!P99+алакол!P99+капал!P99+'саркан полит'!P99+токжайл!P99+бастобе!P99+текели!P99+'жаркент мног'!P99+строит!P99+аксу!P99+'коксу пол'!#REF!+'жаркен пед'!P99+толитех!P99+агротех!P99+муз!P99+'саркан мног'!P99+' коксу схт'!P99+'мед '!P99+спорт!P99</f>
        <v>#REF!</v>
      </c>
      <c s="41" t="e">
        <f>'кол сервис'!Q99+индустр!Q99+алакол!Q99+капал!Q99+'саркан полит'!Q99+токжайл!Q99+бастобе!Q99+текели!Q99+'жаркент мног'!Q99+строит!Q99+аксу!Q99+'коксу пол'!#REF!+'жаркен пед'!Q99+толитех!Q99+агротех!Q99+муз!Q99+'саркан мног'!Q99+' коксу схт'!Q99+'мед '!Q99+спорт!Q99</f>
        <v>#REF!</v>
      </c>
      <c s="41" t="e">
        <f>'кол сервис'!R99+индустр!R99+алакол!R99+капал!R99+'саркан полит'!R99+токжайл!R99+бастобе!R99+текели!R99+'жаркент мног'!R99+строит!R99+аксу!R99+'коксу пол'!#REF!+'жаркен пед'!R99+толитех!R99+агротех!R99+муз!R99+'саркан мног'!R99+' коксу схт'!R99+'мед '!R99+спорт!R99</f>
        <v>#REF!</v>
      </c>
      <c s="8" t="e">
        <f t="shared" si="2"/>
        <v>#REF!</v>
      </c>
      <c s="8" t="e">
        <f t="shared" si="2"/>
        <v>#REF!</v>
      </c>
      <c s="184"/>
    </row>
    <row r="100" spans="1:21" ht="15">
      <c r="A100" s="5">
        <v>92</v>
      </c>
      <c s="73" t="s">
        <v>165</v>
      </c>
      <c s="73" t="s">
        <v>166</v>
      </c>
      <c s="41" t="e">
        <f>'кол сервис'!D100+индустр!D100+алакол!D100+капал!D100+'саркан полит'!D100+токжайл!D100+бастобе!D100+текели!D100+'жаркент мног'!D100+строит!D100+аксу!D100+'коксу пол'!#REF!+'жаркен пед'!D100+толитех!D100+агротех!D100+муз!D100+'саркан мног'!D100+' коксу схт'!D100+'мед '!D100+спорт!D100</f>
        <v>#REF!</v>
      </c>
      <c s="41" t="e">
        <f>'кол сервис'!E100+индустр!E100+алакол!E100+капал!E100+'саркан полит'!E100+токжайл!E100+бастобе!E100+текели!E100+'жаркент мног'!E100+строит!E100+аксу!E100+'коксу пол'!#REF!+'жаркен пед'!E100+толитех!E100+агротех!E100+муз!E100+'саркан мног'!E100+' коксу схт'!E100+'мед '!E100+спорт!E100</f>
        <v>#REF!</v>
      </c>
      <c s="41" t="e">
        <f>'кол сервис'!F100+индустр!F100+алакол!F100+капал!F100+'саркан полит'!F100+токжайл!F100+бастобе!F100+текели!F100+'жаркент мног'!F100+строит!F100+аксу!F100+'коксу пол'!#REF!+'жаркен пед'!F100+толитех!F100+агротех!F100+муз!F100+'саркан мног'!F100+' коксу схт'!F100+'мед '!F100+спорт!F100</f>
        <v>#REF!</v>
      </c>
      <c s="41" t="e">
        <f>'кол сервис'!G100+индустр!G100+алакол!G100+капал!G100+'саркан полит'!G100+токжайл!G100+бастобе!G100+текели!G100+'жаркент мног'!G100+строит!G100+аксу!G100+'коксу пол'!#REF!+'жаркен пед'!G100+толитех!G100+агротех!G100+муз!G100+'саркан мног'!G100+' коксу схт'!G100+'мед '!G100+спорт!G100</f>
        <v>#REF!</v>
      </c>
      <c s="41" t="e">
        <f>'кол сервис'!H100+индустр!H100+алакол!H100+капал!H100+'саркан полит'!H100+токжайл!H100+бастобе!H100+текели!H100+'жаркент мног'!H100+строит!H100+аксу!H100+'коксу пол'!#REF!+'жаркен пед'!H100+толитех!H100+агротех!H100+муз!H100+'саркан мног'!H100+' коксу схт'!H100+'мед '!H100+спорт!H100</f>
        <v>#REF!</v>
      </c>
      <c s="41" t="e">
        <f>'кол сервис'!I100+индустр!I100+алакол!I100+капал!I100+'саркан полит'!I100+токжайл!I100+бастобе!I100+текели!I100+'жаркент мног'!I100+строит!I100+аксу!I100+'коксу пол'!#REF!+'жаркен пед'!I100+толитех!I100+агротех!I100+муз!I100+'саркан мног'!I100+' коксу схт'!I100+'мед '!I100+спорт!I100</f>
        <v>#REF!</v>
      </c>
      <c s="41" t="e">
        <f>'кол сервис'!J100+индустр!J100+алакол!J100+капал!J100+'саркан полит'!J100+токжайл!J100+бастобе!J100+текели!J100+'жаркент мног'!J100+строит!J100+аксу!J100+'коксу пол'!#REF!+'жаркен пед'!J100+толитех!J100+агротех!J100+муз!J100+'саркан мног'!J100+' коксу схт'!J100+'мед '!J100+спорт!J100</f>
        <v>#REF!</v>
      </c>
      <c s="41" t="e">
        <f>'кол сервис'!K100+индустр!K100+алакол!K100+капал!K100+'саркан полит'!K100+токжайл!K100+бастобе!K100+текели!K100+'жаркент мног'!K100+строит!K100+аксу!K100+'коксу пол'!#REF!+'жаркен пед'!K100+толитех!K100+агротех!K100+муз!K100+'саркан мног'!K100+' коксу схт'!K100+'мед '!K100+спорт!K100</f>
        <v>#REF!</v>
      </c>
      <c s="41" t="e">
        <f>'кол сервис'!L100+индустр!L100+алакол!L100+капал!L100+'саркан полит'!L100+токжайл!L100+бастобе!L100+текели!L100+'жаркент мног'!L100+строит!L100+аксу!L100+'коксу пол'!#REF!+'жаркен пед'!L100+толитех!L100+агротех!L100+муз!L100+'саркан мног'!L100+' коксу схт'!L100+'мед '!L100+спорт!L100</f>
        <v>#REF!</v>
      </c>
      <c s="41" t="e">
        <f>'кол сервис'!M100+индустр!M100+алакол!M100+капал!M100+'саркан полит'!M100+токжайл!M100+бастобе!M100+текели!M100+'жаркент мног'!M100+строит!M100+аксу!M100+'коксу пол'!#REF!+'жаркен пед'!M100+толитех!M100+агротех!M100+муз!M100+'саркан мног'!M100+' коксу схт'!M100+'мед '!M100+спорт!M100</f>
        <v>#REF!</v>
      </c>
      <c s="41" t="e">
        <f>'кол сервис'!N100+индустр!N100+алакол!N100+капал!N100+'саркан полит'!N100+токжайл!N100+бастобе!N100+текели!N100+'жаркент мног'!N100+строит!N100+аксу!N100+'коксу пол'!#REF!+'жаркен пед'!N100+толитех!N100+агротех!N100+муз!N100+'саркан мног'!N100+' коксу схт'!N100+'мед '!N100+спорт!N100</f>
        <v>#REF!</v>
      </c>
      <c s="41" t="e">
        <f>'кол сервис'!O100+индустр!O100+алакол!O100+капал!O100+'саркан полит'!O100+токжайл!O100+бастобе!O100+текели!O100+'жаркент мног'!O100+строит!O100+аксу!O100+'коксу пол'!#REF!+'жаркен пед'!O100+толитех!O100+агротех!O100+муз!O100+'саркан мног'!O100+' коксу схт'!O100+'мед '!O100+спорт!O100</f>
        <v>#REF!</v>
      </c>
      <c s="41" t="e">
        <f>'кол сервис'!P100+индустр!P100+алакол!P100+капал!P100+'саркан полит'!P100+токжайл!P100+бастобе!P100+текели!P100+'жаркент мног'!P100+строит!P100+аксу!P100+'коксу пол'!#REF!+'жаркен пед'!P100+толитех!P100+агротех!P100+муз!P100+'саркан мног'!P100+' коксу схт'!P100+'мед '!P100+спорт!P100</f>
        <v>#REF!</v>
      </c>
      <c s="41" t="e">
        <f>'кол сервис'!Q100+индустр!Q100+алакол!Q100+капал!Q100+'саркан полит'!Q100+токжайл!Q100+бастобе!Q100+текели!Q100+'жаркент мног'!Q100+строит!Q100+аксу!Q100+'коксу пол'!#REF!+'жаркен пед'!Q100+толитех!Q100+агротех!Q100+муз!Q100+'саркан мног'!Q100+' коксу схт'!Q100+'мед '!Q100+спорт!Q100</f>
        <v>#REF!</v>
      </c>
      <c s="41" t="e">
        <f>'кол сервис'!R100+индустр!R100+алакол!R100+капал!R100+'саркан полит'!R100+токжайл!R100+бастобе!R100+текели!R100+'жаркент мног'!R100+строит!R100+аксу!R100+'коксу пол'!#REF!+'жаркен пед'!R100+толитех!R100+агротех!R100+муз!R100+'саркан мног'!R100+' коксу схт'!R100+'мед '!R100+спорт!R100</f>
        <v>#REF!</v>
      </c>
      <c s="8" t="e">
        <f t="shared" si="2"/>
        <v>#REF!</v>
      </c>
      <c s="8" t="e">
        <f t="shared" si="2"/>
        <v>#REF!</v>
      </c>
      <c s="184"/>
    </row>
    <row r="101" spans="1:21" ht="15">
      <c r="A101" s="5">
        <v>93</v>
      </c>
      <c s="12">
        <v>3220100</v>
      </c>
      <c s="7" t="s">
        <v>167</v>
      </c>
      <c s="41" t="e">
        <f>'кол сервис'!D101+индустр!D101+алакол!D101+капал!D101+'саркан полит'!D101+токжайл!D101+бастобе!D101+текели!D101+'жаркент мног'!D101+строит!D101+аксу!D101+'коксу пол'!#REF!+'жаркен пед'!D101+толитех!D101+агротех!D101+муз!D101+'саркан мног'!D101+' коксу схт'!D101+'мед '!D101+спорт!D101</f>
        <v>#REF!</v>
      </c>
      <c s="41" t="e">
        <f>'кол сервис'!E101+индустр!E101+алакол!E101+капал!E101+'саркан полит'!E101+токжайл!E101+бастобе!E101+текели!E101+'жаркент мног'!E101+строит!E101+аксу!E101+'коксу пол'!#REF!+'жаркен пед'!E101+толитех!E101+агротех!E101+муз!E101+'саркан мног'!E101+' коксу схт'!E101+'мед '!E101+спорт!E101</f>
        <v>#REF!</v>
      </c>
      <c s="41" t="e">
        <f>'кол сервис'!F101+индустр!F101+алакол!F101+капал!F101+'саркан полит'!F101+токжайл!F101+бастобе!F101+текели!F101+'жаркент мног'!F101+строит!F101+аксу!F101+'коксу пол'!#REF!+'жаркен пед'!F101+толитех!F101+агротех!F101+муз!F101+'саркан мног'!F101+' коксу схт'!F101+'мед '!F101+спорт!F101</f>
        <v>#REF!</v>
      </c>
      <c s="41" t="e">
        <f>'кол сервис'!G101+индустр!G101+алакол!G101+капал!G101+'саркан полит'!G101+токжайл!G101+бастобе!G101+текели!G101+'жаркент мног'!G101+строит!G101+аксу!G101+'коксу пол'!#REF!+'жаркен пед'!G101+толитех!G101+агротех!G101+муз!G101+'саркан мног'!G101+' коксу схт'!G101+'мед '!G101+спорт!G101</f>
        <v>#REF!</v>
      </c>
      <c s="41" t="e">
        <f>'кол сервис'!H101+индустр!H101+алакол!H101+капал!H101+'саркан полит'!H101+токжайл!H101+бастобе!H101+текели!H101+'жаркент мног'!H101+строит!H101+аксу!H101+'коксу пол'!#REF!+'жаркен пед'!H101+толитех!H101+агротех!H101+муз!H101+'саркан мног'!H101+' коксу схт'!H101+'мед '!H101+спорт!H101</f>
        <v>#REF!</v>
      </c>
      <c s="41" t="e">
        <f>'кол сервис'!I101+индустр!I101+алакол!I101+капал!I101+'саркан полит'!I101+токжайл!I101+бастобе!I101+текели!I101+'жаркент мног'!I101+строит!I101+аксу!I101+'коксу пол'!#REF!+'жаркен пед'!I101+толитех!I101+агротех!I101+муз!I101+'саркан мног'!I101+' коксу схт'!I101+'мед '!I101+спорт!I101</f>
        <v>#REF!</v>
      </c>
      <c s="41" t="e">
        <f>'кол сервис'!J101+индустр!J101+алакол!J101+капал!J101+'саркан полит'!J101+токжайл!J101+бастобе!J101+текели!J101+'жаркент мног'!J101+строит!J101+аксу!J101+'коксу пол'!#REF!+'жаркен пед'!J101+толитех!J101+агротех!J101+муз!J101+'саркан мног'!J101+' коксу схт'!J101+'мед '!J101+спорт!J101</f>
        <v>#REF!</v>
      </c>
      <c s="41" t="e">
        <f>'кол сервис'!K101+индустр!K101+алакол!K101+капал!K101+'саркан полит'!K101+токжайл!K101+бастобе!K101+текели!K101+'жаркент мног'!K101+строит!K101+аксу!K101+'коксу пол'!#REF!+'жаркен пед'!K101+толитех!K101+агротех!K101+муз!K101+'саркан мног'!K101+' коксу схт'!K101+'мед '!K101+спорт!K101</f>
        <v>#REF!</v>
      </c>
      <c s="41" t="e">
        <f>'кол сервис'!L101+индустр!L101+алакол!L101+капал!L101+'саркан полит'!L101+токжайл!L101+бастобе!L101+текели!L101+'жаркент мног'!L101+строит!L101+аксу!L101+'коксу пол'!#REF!+'жаркен пед'!L101+толитех!L101+агротех!L101+муз!L101+'саркан мног'!L101+' коксу схт'!L101+'мед '!L101+спорт!L101</f>
        <v>#REF!</v>
      </c>
      <c s="41" t="e">
        <f>'кол сервис'!M101+индустр!M101+алакол!M101+капал!M101+'саркан полит'!M101+токжайл!M101+бастобе!M101+текели!M101+'жаркент мног'!M101+строит!M101+аксу!M101+'коксу пол'!#REF!+'жаркен пед'!M101+толитех!M101+агротех!M101+муз!M101+'саркан мног'!M101+' коксу схт'!M101+'мед '!M101+спорт!M101</f>
        <v>#REF!</v>
      </c>
      <c s="41" t="e">
        <f>'кол сервис'!N101+индустр!N101+алакол!N101+капал!N101+'саркан полит'!N101+токжайл!N101+бастобе!N101+текели!N101+'жаркент мног'!N101+строит!N101+аксу!N101+'коксу пол'!#REF!+'жаркен пед'!N101+толитех!N101+агротех!N101+муз!N101+'саркан мног'!N101+' коксу схт'!N101+'мед '!N101+спорт!N101</f>
        <v>#REF!</v>
      </c>
      <c s="41" t="e">
        <f>'кол сервис'!O101+индустр!O101+алакол!O101+капал!O101+'саркан полит'!O101+токжайл!O101+бастобе!O101+текели!O101+'жаркент мног'!O101+строит!O101+аксу!O101+'коксу пол'!#REF!+'жаркен пед'!O101+толитех!O101+агротех!O101+муз!O101+'саркан мног'!O101+' коксу схт'!O101+'мед '!O101+спорт!O101</f>
        <v>#REF!</v>
      </c>
      <c s="41" t="e">
        <f>'кол сервис'!P101+индустр!P101+алакол!P101+капал!P101+'саркан полит'!P101+токжайл!P101+бастобе!P101+текели!P101+'жаркент мног'!P101+строит!P101+аксу!P101+'коксу пол'!#REF!+'жаркен пед'!P101+толитех!P101+агротех!P101+муз!P101+'саркан мног'!P101+' коксу схт'!P101+'мед '!P101+спорт!P101</f>
        <v>#REF!</v>
      </c>
      <c s="41" t="e">
        <f>'кол сервис'!Q101+индустр!Q101+алакол!Q101+капал!Q101+'саркан полит'!Q101+токжайл!Q101+бастобе!Q101+текели!Q101+'жаркент мног'!Q101+строит!Q101+аксу!Q101+'коксу пол'!#REF!+'жаркен пед'!Q101+толитех!Q101+агротех!Q101+муз!Q101+'саркан мног'!Q101+' коксу схт'!Q101+'мед '!Q101+спорт!Q101</f>
        <v>#REF!</v>
      </c>
      <c s="41" t="e">
        <f>'кол сервис'!R101+индустр!R101+алакол!R101+капал!R101+'саркан полит'!R101+токжайл!R101+бастобе!R101+текели!R101+'жаркент мног'!R101+строит!R101+аксу!R101+'коксу пол'!#REF!+'жаркен пед'!R101+толитех!R101+агротех!R101+муз!R101+'саркан мног'!R101+' коксу схт'!R101+'мед '!R101+спорт!R101</f>
        <v>#REF!</v>
      </c>
      <c s="8" t="e">
        <f t="shared" si="2"/>
        <v>#REF!</v>
      </c>
      <c s="8" t="e">
        <f t="shared" si="2"/>
        <v>#REF!</v>
      </c>
      <c s="184"/>
    </row>
    <row r="102" spans="1:21" ht="15">
      <c r="A102" s="5">
        <v>94</v>
      </c>
      <c s="73" t="s">
        <v>168</v>
      </c>
      <c s="73" t="s">
        <v>169</v>
      </c>
      <c s="41" t="e">
        <f>'кол сервис'!D102+индустр!D102+алакол!D102+капал!D102+'саркан полит'!D102+токжайл!D102+бастобе!D102+текели!D102+'жаркент мног'!D102+строит!D102+аксу!D102+'коксу пол'!#REF!+'жаркен пед'!D102+толитех!D102+агротех!D102+муз!D102+'саркан мног'!D102+' коксу схт'!D102+'мед '!D102+спорт!D102</f>
        <v>#REF!</v>
      </c>
      <c s="41" t="e">
        <f>'кол сервис'!E102+индустр!E102+алакол!E102+капал!E102+'саркан полит'!E102+токжайл!E102+бастобе!E102+текели!E102+'жаркент мног'!E102+строит!E102+аксу!E102+'коксу пол'!#REF!+'жаркен пед'!E102+толитех!E102+агротех!E102+муз!E102+'саркан мног'!E102+' коксу схт'!E102+'мед '!E102+спорт!E102</f>
        <v>#REF!</v>
      </c>
      <c s="41" t="e">
        <f>'кол сервис'!F102+индустр!F102+алакол!F102+капал!F102+'саркан полит'!F102+токжайл!F102+бастобе!F102+текели!F102+'жаркент мног'!F102+строит!F102+аксу!F102+'коксу пол'!#REF!+'жаркен пед'!F102+толитех!F102+агротех!F102+муз!F102+'саркан мног'!F102+' коксу схт'!F102+'мед '!F102+спорт!F102</f>
        <v>#REF!</v>
      </c>
      <c s="41" t="e">
        <f>'кол сервис'!G102+индустр!G102+алакол!G102+капал!G102+'саркан полит'!G102+токжайл!G102+бастобе!G102+текели!G102+'жаркент мног'!G102+строит!G102+аксу!G102+'коксу пол'!#REF!+'жаркен пед'!G102+толитех!G102+агротех!G102+муз!G102+'саркан мног'!G102+' коксу схт'!G102+'мед '!G102+спорт!G102</f>
        <v>#REF!</v>
      </c>
      <c s="41" t="e">
        <f>'кол сервис'!H102+индустр!H102+алакол!H102+капал!H102+'саркан полит'!H102+токжайл!H102+бастобе!H102+текели!H102+'жаркент мног'!H102+строит!H102+аксу!H102+'коксу пол'!#REF!+'жаркен пед'!H102+толитех!H102+агротех!H102+муз!H102+'саркан мног'!H102+' коксу схт'!H102+'мед '!H102+спорт!H102</f>
        <v>#REF!</v>
      </c>
      <c s="41" t="e">
        <f>'кол сервис'!I102+индустр!I102+алакол!I102+капал!I102+'саркан полит'!I102+токжайл!I102+бастобе!I102+текели!I102+'жаркент мног'!I102+строит!I102+аксу!I102+'коксу пол'!#REF!+'жаркен пед'!I102+толитех!I102+агротех!I102+муз!I102+'саркан мног'!I102+' коксу схт'!I102+'мед '!I102+спорт!I102</f>
        <v>#REF!</v>
      </c>
      <c s="41" t="e">
        <f>'кол сервис'!J102+индустр!J102+алакол!J102+капал!J102+'саркан полит'!J102+токжайл!J102+бастобе!J102+текели!J102+'жаркент мног'!J102+строит!J102+аксу!J102+'коксу пол'!#REF!+'жаркен пед'!J102+толитех!J102+агротех!J102+муз!J102+'саркан мног'!J102+' коксу схт'!J102+'мед '!J102+спорт!J102</f>
        <v>#REF!</v>
      </c>
      <c s="41" t="e">
        <f>'кол сервис'!K102+индустр!K102+алакол!K102+капал!K102+'саркан полит'!K102+токжайл!K102+бастобе!K102+текели!K102+'жаркент мног'!K102+строит!K102+аксу!K102+'коксу пол'!#REF!+'жаркен пед'!K102+толитех!K102+агротех!K102+муз!K102+'саркан мног'!K102+' коксу схт'!K102+'мед '!K102+спорт!K102</f>
        <v>#REF!</v>
      </c>
      <c s="41" t="e">
        <f>'кол сервис'!L102+индустр!L102+алакол!L102+капал!L102+'саркан полит'!L102+токжайл!L102+бастобе!L102+текели!L102+'жаркент мног'!L102+строит!L102+аксу!L102+'коксу пол'!#REF!+'жаркен пед'!L102+толитех!L102+агротех!L102+муз!L102+'саркан мног'!L102+' коксу схт'!L102+'мед '!L102+спорт!L102</f>
        <v>#REF!</v>
      </c>
      <c s="41" t="e">
        <f>'кол сервис'!M102+индустр!M102+алакол!M102+капал!M102+'саркан полит'!M102+токжайл!M102+бастобе!M102+текели!M102+'жаркент мног'!M102+строит!M102+аксу!M102+'коксу пол'!#REF!+'жаркен пед'!M102+толитех!M102+агротех!M102+муз!M102+'саркан мног'!M102+' коксу схт'!M102+'мед '!M102+спорт!M102</f>
        <v>#REF!</v>
      </c>
      <c s="41" t="e">
        <f>'кол сервис'!N102+индустр!N102+алакол!N102+капал!N102+'саркан полит'!N102+токжайл!N102+бастобе!N102+текели!N102+'жаркент мног'!N102+строит!N102+аксу!N102+'коксу пол'!#REF!+'жаркен пед'!N102+толитех!N102+агротех!N102+муз!N102+'саркан мног'!N102+' коксу схт'!N102+'мед '!N102+спорт!N102</f>
        <v>#REF!</v>
      </c>
      <c s="41" t="e">
        <f>'кол сервис'!O102+индустр!O102+алакол!O102+капал!O102+'саркан полит'!O102+токжайл!O102+бастобе!O102+текели!O102+'жаркент мног'!O102+строит!O102+аксу!O102+'коксу пол'!#REF!+'жаркен пед'!O102+толитех!O102+агротех!O102+муз!O102+'саркан мног'!O102+' коксу схт'!O102+'мед '!O102+спорт!O102</f>
        <v>#REF!</v>
      </c>
      <c s="41" t="e">
        <f>'кол сервис'!P102+индустр!P102+алакол!P102+капал!P102+'саркан полит'!P102+токжайл!P102+бастобе!P102+текели!P102+'жаркент мног'!P102+строит!P102+аксу!P102+'коксу пол'!#REF!+'жаркен пед'!P102+толитех!P102+агротех!P102+муз!P102+'саркан мног'!P102+' коксу схт'!P102+'мед '!P102+спорт!P102</f>
        <v>#REF!</v>
      </c>
      <c s="41" t="e">
        <f>'кол сервис'!Q102+индустр!Q102+алакол!Q102+капал!Q102+'саркан полит'!Q102+токжайл!Q102+бастобе!Q102+текели!Q102+'жаркент мног'!Q102+строит!Q102+аксу!Q102+'коксу пол'!#REF!+'жаркен пед'!Q102+толитех!Q102+агротех!Q102+муз!Q102+'саркан мног'!Q102+' коксу схт'!Q102+'мед '!Q102+спорт!Q102</f>
        <v>#REF!</v>
      </c>
      <c s="41" t="e">
        <f>'кол сервис'!R102+индустр!R102+алакол!R102+капал!R102+'саркан полит'!R102+токжайл!R102+бастобе!R102+текели!R102+'жаркент мног'!R102+строит!R102+аксу!R102+'коксу пол'!#REF!+'жаркен пед'!R102+толитех!R102+агротех!R102+муз!R102+'саркан мног'!R102+' коксу схт'!R102+'мед '!R102+спорт!R102</f>
        <v>#REF!</v>
      </c>
      <c s="8" t="e">
        <f t="shared" si="2"/>
        <v>#REF!</v>
      </c>
      <c s="8" t="e">
        <f t="shared" si="2"/>
        <v>#REF!</v>
      </c>
      <c s="184"/>
    </row>
    <row r="103" spans="1:21" ht="30">
      <c r="A103" s="5">
        <v>95</v>
      </c>
      <c s="14">
        <v>3220200</v>
      </c>
      <c s="11" t="s">
        <v>170</v>
      </c>
      <c s="41" t="e">
        <f>'кол сервис'!D103+индустр!D103+алакол!D103+капал!D103+'саркан полит'!D103+токжайл!D103+бастобе!D103+текели!D103+'жаркент мног'!D103+строит!D103+аксу!D103+'коксу пол'!#REF!+'жаркен пед'!D103+толитех!D103+агротех!D103+муз!D103+'саркан мног'!D103+' коксу схт'!D103+'мед '!D103+спорт!D103</f>
        <v>#REF!</v>
      </c>
      <c s="41" t="e">
        <f>'кол сервис'!E103+индустр!E103+алакол!E103+капал!E103+'саркан полит'!E103+токжайл!E103+бастобе!E103+текели!E103+'жаркент мног'!E103+строит!E103+аксу!E103+'коксу пол'!#REF!+'жаркен пед'!E103+толитех!E103+агротех!E103+муз!E103+'саркан мног'!E103+' коксу схт'!E103+'мед '!E103+спорт!E103</f>
        <v>#REF!</v>
      </c>
      <c s="41" t="e">
        <f>'кол сервис'!F103+индустр!F103+алакол!F103+капал!F103+'саркан полит'!F103+токжайл!F103+бастобе!F103+текели!F103+'жаркент мног'!F103+строит!F103+аксу!F103+'коксу пол'!#REF!+'жаркен пед'!F103+толитех!F103+агротех!F103+муз!F103+'саркан мног'!F103+' коксу схт'!F103+'мед '!F103+спорт!F103</f>
        <v>#REF!</v>
      </c>
      <c s="41" t="e">
        <f>'кол сервис'!G103+индустр!G103+алакол!G103+капал!G103+'саркан полит'!G103+токжайл!G103+бастобе!G103+текели!G103+'жаркент мног'!G103+строит!G103+аксу!G103+'коксу пол'!#REF!+'жаркен пед'!G103+толитех!G103+агротех!G103+муз!G103+'саркан мног'!G103+' коксу схт'!G103+'мед '!G103+спорт!G103</f>
        <v>#REF!</v>
      </c>
      <c s="41" t="e">
        <f>'кол сервис'!H103+индустр!H103+алакол!H103+капал!H103+'саркан полит'!H103+токжайл!H103+бастобе!H103+текели!H103+'жаркент мног'!H103+строит!H103+аксу!H103+'коксу пол'!#REF!+'жаркен пед'!H103+толитех!H103+агротех!H103+муз!H103+'саркан мног'!H103+' коксу схт'!H103+'мед '!H103+спорт!H103</f>
        <v>#REF!</v>
      </c>
      <c s="41" t="e">
        <f>'кол сервис'!I103+индустр!I103+алакол!I103+капал!I103+'саркан полит'!I103+токжайл!I103+бастобе!I103+текели!I103+'жаркент мног'!I103+строит!I103+аксу!I103+'коксу пол'!#REF!+'жаркен пед'!I103+толитех!I103+агротех!I103+муз!I103+'саркан мног'!I103+' коксу схт'!I103+'мед '!I103+спорт!I103</f>
        <v>#REF!</v>
      </c>
      <c s="41" t="e">
        <f>'кол сервис'!J103+индустр!J103+алакол!J103+капал!J103+'саркан полит'!J103+токжайл!J103+бастобе!J103+текели!J103+'жаркент мног'!J103+строит!J103+аксу!J103+'коксу пол'!#REF!+'жаркен пед'!J103+толитех!J103+агротех!J103+муз!J103+'саркан мног'!J103+' коксу схт'!J103+'мед '!J103+спорт!J103</f>
        <v>#REF!</v>
      </c>
      <c s="41" t="e">
        <f>'кол сервис'!K103+индустр!K103+алакол!K103+капал!K103+'саркан полит'!K103+токжайл!K103+бастобе!K103+текели!K103+'жаркент мног'!K103+строит!K103+аксу!K103+'коксу пол'!#REF!+'жаркен пед'!K103+толитех!K103+агротех!K103+муз!K103+'саркан мног'!K103+' коксу схт'!K103+'мед '!K103+спорт!K103</f>
        <v>#REF!</v>
      </c>
      <c s="41" t="e">
        <f>'кол сервис'!L103+индустр!L103+алакол!L103+капал!L103+'саркан полит'!L103+токжайл!L103+бастобе!L103+текели!L103+'жаркент мног'!L103+строит!L103+аксу!L103+'коксу пол'!#REF!+'жаркен пед'!L103+толитех!L103+агротех!L103+муз!L103+'саркан мног'!L103+' коксу схт'!L103+'мед '!L103+спорт!L103</f>
        <v>#REF!</v>
      </c>
      <c s="41" t="e">
        <f>'кол сервис'!M103+индустр!M103+алакол!M103+капал!M103+'саркан полит'!M103+токжайл!M103+бастобе!M103+текели!M103+'жаркент мног'!M103+строит!M103+аксу!M103+'коксу пол'!#REF!+'жаркен пед'!M103+толитех!M103+агротех!M103+муз!M103+'саркан мног'!M103+' коксу схт'!M103+'мед '!M103+спорт!M103</f>
        <v>#REF!</v>
      </c>
      <c s="41" t="e">
        <f>'кол сервис'!N103+индустр!N103+алакол!N103+капал!N103+'саркан полит'!N103+токжайл!N103+бастобе!N103+текели!N103+'жаркент мног'!N103+строит!N103+аксу!N103+'коксу пол'!#REF!+'жаркен пед'!N103+толитех!N103+агротех!N103+муз!N103+'саркан мног'!N103+' коксу схт'!N103+'мед '!N103+спорт!N103</f>
        <v>#REF!</v>
      </c>
      <c s="41" t="e">
        <f>'кол сервис'!O103+индустр!O103+алакол!O103+капал!O103+'саркан полит'!O103+токжайл!O103+бастобе!O103+текели!O103+'жаркент мног'!O103+строит!O103+аксу!O103+'коксу пол'!#REF!+'жаркен пед'!O103+толитех!O103+агротех!O103+муз!O103+'саркан мног'!O103+' коксу схт'!O103+'мед '!O103+спорт!O103</f>
        <v>#REF!</v>
      </c>
      <c s="41" t="e">
        <f>'кол сервис'!P103+индустр!P103+алакол!P103+капал!P103+'саркан полит'!P103+токжайл!P103+бастобе!P103+текели!P103+'жаркент мног'!P103+строит!P103+аксу!P103+'коксу пол'!#REF!+'жаркен пед'!P103+толитех!P103+агротех!P103+муз!P103+'саркан мног'!P103+' коксу схт'!P103+'мед '!P103+спорт!P103</f>
        <v>#REF!</v>
      </c>
      <c s="41" t="e">
        <f>'кол сервис'!Q103+индустр!Q103+алакол!Q103+капал!Q103+'саркан полит'!Q103+токжайл!Q103+бастобе!Q103+текели!Q103+'жаркент мног'!Q103+строит!Q103+аксу!Q103+'коксу пол'!#REF!+'жаркен пед'!Q103+толитех!Q103+агротех!Q103+муз!Q103+'саркан мног'!Q103+' коксу схт'!Q103+'мед '!Q103+спорт!Q103</f>
        <v>#REF!</v>
      </c>
      <c s="41" t="e">
        <f>'кол сервис'!R103+индустр!R103+алакол!R103+капал!R103+'саркан полит'!R103+токжайл!R103+бастобе!R103+текели!R103+'жаркент мног'!R103+строит!R103+аксу!R103+'коксу пол'!#REF!+'жаркен пед'!R103+толитех!R103+агротех!R103+муз!R103+'саркан мног'!R103+' коксу схт'!R103+'мед '!R103+спорт!R103</f>
        <v>#REF!</v>
      </c>
      <c s="8" t="e">
        <f t="shared" si="2"/>
        <v>#REF!</v>
      </c>
      <c s="8" t="e">
        <f t="shared" si="2"/>
        <v>#REF!</v>
      </c>
      <c s="184"/>
    </row>
    <row r="104" spans="1:21" ht="15">
      <c r="A104" s="5">
        <v>96</v>
      </c>
      <c s="73" t="s">
        <v>171</v>
      </c>
      <c s="73" t="s">
        <v>172</v>
      </c>
      <c s="41" t="e">
        <f>'кол сервис'!D104+индустр!D104+алакол!D104+капал!D104+'саркан полит'!D104+токжайл!D104+бастобе!D104+текели!D104+'жаркент мног'!D104+строит!D104+аксу!D104+'коксу пол'!#REF!+'жаркен пед'!D104+толитех!D104+агротех!D104+муз!D104+'саркан мног'!D104+' коксу схт'!D104+'мед '!D104+спорт!D104</f>
        <v>#REF!</v>
      </c>
      <c s="41" t="e">
        <f>'кол сервис'!E104+индустр!E104+алакол!E104+капал!E104+'саркан полит'!E104+токжайл!E104+бастобе!E104+текели!E104+'жаркент мног'!E104+строит!E104+аксу!E104+'коксу пол'!#REF!+'жаркен пед'!E104+толитех!E104+агротех!E104+муз!E104+'саркан мног'!E104+' коксу схт'!E104+'мед '!E104+спорт!E104</f>
        <v>#REF!</v>
      </c>
      <c s="41" t="e">
        <f>'кол сервис'!F104+индустр!F104+алакол!F104+капал!F104+'саркан полит'!F104+токжайл!F104+бастобе!F104+текели!F104+'жаркент мног'!F104+строит!F104+аксу!F104+'коксу пол'!#REF!+'жаркен пед'!F104+толитех!F104+агротех!F104+муз!F104+'саркан мног'!F104+' коксу схт'!F104+'мед '!F104+спорт!F104</f>
        <v>#REF!</v>
      </c>
      <c s="41" t="e">
        <f>'кол сервис'!G104+индустр!G104+алакол!G104+капал!G104+'саркан полит'!G104+токжайл!G104+бастобе!G104+текели!G104+'жаркент мног'!G104+строит!G104+аксу!G104+'коксу пол'!#REF!+'жаркен пед'!G104+толитех!G104+агротех!G104+муз!G104+'саркан мног'!G104+' коксу схт'!G104+'мед '!G104+спорт!G104</f>
        <v>#REF!</v>
      </c>
      <c s="41" t="e">
        <f>'кол сервис'!H104+индустр!H104+алакол!H104+капал!H104+'саркан полит'!H104+токжайл!H104+бастобе!H104+текели!H104+'жаркент мног'!H104+строит!H104+аксу!H104+'коксу пол'!#REF!+'жаркен пед'!H104+толитех!H104+агротех!H104+муз!H104+'саркан мног'!H104+' коксу схт'!H104+'мед '!H104+спорт!H104</f>
        <v>#REF!</v>
      </c>
      <c s="41" t="e">
        <f>'кол сервис'!I104+индустр!I104+алакол!I104+капал!I104+'саркан полит'!I104+токжайл!I104+бастобе!I104+текели!I104+'жаркент мног'!I104+строит!I104+аксу!I104+'коксу пол'!#REF!+'жаркен пед'!I104+толитех!I104+агротех!I104+муз!I104+'саркан мног'!I104+' коксу схт'!I104+'мед '!I104+спорт!I104</f>
        <v>#REF!</v>
      </c>
      <c s="41" t="e">
        <f>'кол сервис'!J104+индустр!J104+алакол!J104+капал!J104+'саркан полит'!J104+токжайл!J104+бастобе!J104+текели!J104+'жаркент мног'!J104+строит!J104+аксу!J104+'коксу пол'!#REF!+'жаркен пед'!J104+толитех!J104+агротех!J104+муз!J104+'саркан мног'!J104+' коксу схт'!J104+'мед '!J104+спорт!J104</f>
        <v>#REF!</v>
      </c>
      <c s="41" t="e">
        <f>'кол сервис'!K104+индустр!K104+алакол!K104+капал!K104+'саркан полит'!K104+токжайл!K104+бастобе!K104+текели!K104+'жаркент мног'!K104+строит!K104+аксу!K104+'коксу пол'!#REF!+'жаркен пед'!K104+толитех!K104+агротех!K104+муз!K104+'саркан мног'!K104+' коксу схт'!K104+'мед '!K104+спорт!K104</f>
        <v>#REF!</v>
      </c>
      <c s="41" t="e">
        <f>'кол сервис'!L104+индустр!L104+алакол!L104+капал!L104+'саркан полит'!L104+токжайл!L104+бастобе!L104+текели!L104+'жаркент мног'!L104+строит!L104+аксу!L104+'коксу пол'!#REF!+'жаркен пед'!L104+толитех!L104+агротех!L104+муз!L104+'саркан мног'!L104+' коксу схт'!L104+'мед '!L104+спорт!L104</f>
        <v>#REF!</v>
      </c>
      <c s="41" t="e">
        <f>'кол сервис'!M104+индустр!M104+алакол!M104+капал!M104+'саркан полит'!M104+токжайл!M104+бастобе!M104+текели!M104+'жаркент мног'!M104+строит!M104+аксу!M104+'коксу пол'!#REF!+'жаркен пед'!M104+толитех!M104+агротех!M104+муз!M104+'саркан мног'!M104+' коксу схт'!M104+'мед '!M104+спорт!M104</f>
        <v>#REF!</v>
      </c>
      <c s="41" t="e">
        <f>'кол сервис'!N104+индустр!N104+алакол!N104+капал!N104+'саркан полит'!N104+токжайл!N104+бастобе!N104+текели!N104+'жаркент мног'!N104+строит!N104+аксу!N104+'коксу пол'!#REF!+'жаркен пед'!N104+толитех!N104+агротех!N104+муз!N104+'саркан мног'!N104+' коксу схт'!N104+'мед '!N104+спорт!N104</f>
        <v>#REF!</v>
      </c>
      <c s="41" t="e">
        <f>'кол сервис'!O104+индустр!O104+алакол!O104+капал!O104+'саркан полит'!O104+токжайл!O104+бастобе!O104+текели!O104+'жаркент мног'!O104+строит!O104+аксу!O104+'коксу пол'!#REF!+'жаркен пед'!O104+толитех!O104+агротех!O104+муз!O104+'саркан мног'!O104+' коксу схт'!O104+'мед '!O104+спорт!O104</f>
        <v>#REF!</v>
      </c>
      <c s="41" t="e">
        <f>'кол сервис'!P104+индустр!P104+алакол!P104+капал!P104+'саркан полит'!P104+токжайл!P104+бастобе!P104+текели!P104+'жаркент мног'!P104+строит!P104+аксу!P104+'коксу пол'!#REF!+'жаркен пед'!P104+толитех!P104+агротех!P104+муз!P104+'саркан мног'!P104+' коксу схт'!P104+'мед '!P104+спорт!P104</f>
        <v>#REF!</v>
      </c>
      <c s="41" t="e">
        <f>'кол сервис'!Q104+индустр!Q104+алакол!Q104+капал!Q104+'саркан полит'!Q104+токжайл!Q104+бастобе!Q104+текели!Q104+'жаркент мног'!Q104+строит!Q104+аксу!Q104+'коксу пол'!#REF!+'жаркен пед'!Q104+толитех!Q104+агротех!Q104+муз!Q104+'саркан мног'!Q104+' коксу схт'!Q104+'мед '!Q104+спорт!Q104</f>
        <v>#REF!</v>
      </c>
      <c s="41" t="e">
        <f>'кол сервис'!R104+индустр!R104+алакол!R104+капал!R104+'саркан полит'!R104+токжайл!R104+бастобе!R104+текели!R104+'жаркент мног'!R104+строит!R104+аксу!R104+'коксу пол'!#REF!+'жаркен пед'!R104+толитех!R104+агротех!R104+муз!R104+'саркан мног'!R104+' коксу схт'!R104+'мед '!R104+спорт!R104</f>
        <v>#REF!</v>
      </c>
      <c s="8" t="e">
        <f t="shared" si="2"/>
        <v>#REF!</v>
      </c>
      <c s="8" t="e">
        <f t="shared" si="2"/>
        <v>#REF!</v>
      </c>
      <c s="184"/>
    </row>
    <row r="105" spans="1:21" ht="15">
      <c r="A105" s="5">
        <v>97</v>
      </c>
      <c s="73" t="s">
        <v>173</v>
      </c>
      <c s="73" t="s">
        <v>174</v>
      </c>
      <c s="41" t="e">
        <f>'кол сервис'!D105+индустр!D105+алакол!D105+капал!D105+'саркан полит'!D105+токжайл!D105+бастобе!D105+текели!D105+'жаркент мног'!D105+строит!D105+аксу!D105+'коксу пол'!#REF!+'жаркен пед'!D105+толитех!D105+агротех!D105+муз!D105+'саркан мног'!D105+' коксу схт'!D105+'мед '!D105+спорт!D105</f>
        <v>#REF!</v>
      </c>
      <c s="41" t="e">
        <f>'кол сервис'!E105+индустр!E105+алакол!E105+капал!E105+'саркан полит'!E105+токжайл!E105+бастобе!E105+текели!E105+'жаркент мног'!E105+строит!E105+аксу!E105+'коксу пол'!#REF!+'жаркен пед'!E105+толитех!E105+агротех!E105+муз!E105+'саркан мног'!E105+' коксу схт'!E105+'мед '!E105+спорт!E105</f>
        <v>#REF!</v>
      </c>
      <c s="41" t="e">
        <f>'кол сервис'!F105+индустр!F105+алакол!F105+капал!F105+'саркан полит'!F105+токжайл!F105+бастобе!F105+текели!F105+'жаркент мног'!F105+строит!F105+аксу!F105+'коксу пол'!#REF!+'жаркен пед'!F105+толитех!F105+агротех!F105+муз!F105+'саркан мног'!F105+' коксу схт'!F105+'мед '!F105+спорт!F105</f>
        <v>#REF!</v>
      </c>
      <c s="41" t="e">
        <f>'кол сервис'!G105+индустр!G105+алакол!G105+капал!G105+'саркан полит'!G105+токжайл!G105+бастобе!G105+текели!G105+'жаркент мног'!G105+строит!G105+аксу!G105+'коксу пол'!#REF!+'жаркен пед'!G105+толитех!G105+агротех!G105+муз!G105+'саркан мног'!G105+' коксу схт'!G105+'мед '!G105+спорт!G105</f>
        <v>#REF!</v>
      </c>
      <c s="41" t="e">
        <f>'кол сервис'!H105+индустр!H105+алакол!H105+капал!H105+'саркан полит'!H105+токжайл!H105+бастобе!H105+текели!H105+'жаркент мног'!H105+строит!H105+аксу!H105+'коксу пол'!#REF!+'жаркен пед'!H105+толитех!H105+агротех!H105+муз!H105+'саркан мног'!H105+' коксу схт'!H105+'мед '!H105+спорт!H105</f>
        <v>#REF!</v>
      </c>
      <c s="41" t="e">
        <f>'кол сервис'!I105+индустр!I105+алакол!I105+капал!I105+'саркан полит'!I105+токжайл!I105+бастобе!I105+текели!I105+'жаркент мног'!I105+строит!I105+аксу!I105+'коксу пол'!#REF!+'жаркен пед'!I105+толитех!I105+агротех!I105+муз!I105+'саркан мног'!I105+' коксу схт'!I105+'мед '!I105+спорт!I105</f>
        <v>#REF!</v>
      </c>
      <c s="41" t="e">
        <f>'кол сервис'!J105+индустр!J105+алакол!J105+капал!J105+'саркан полит'!J105+токжайл!J105+бастобе!J105+текели!J105+'жаркент мног'!J105+строит!J105+аксу!J105+'коксу пол'!#REF!+'жаркен пед'!J105+толитех!J105+агротех!J105+муз!J105+'саркан мног'!J105+' коксу схт'!J105+'мед '!J105+спорт!J105</f>
        <v>#REF!</v>
      </c>
      <c s="41" t="e">
        <f>'кол сервис'!K105+индустр!K105+алакол!K105+капал!K105+'саркан полит'!K105+токжайл!K105+бастобе!K105+текели!K105+'жаркент мног'!K105+строит!K105+аксу!K105+'коксу пол'!#REF!+'жаркен пед'!K105+толитех!K105+агротех!K105+муз!K105+'саркан мног'!K105+' коксу схт'!K105+'мед '!K105+спорт!K105</f>
        <v>#REF!</v>
      </c>
      <c s="41" t="e">
        <f>'кол сервис'!L105+индустр!L105+алакол!L105+капал!L105+'саркан полит'!L105+токжайл!L105+бастобе!L105+текели!L105+'жаркент мног'!L105+строит!L105+аксу!L105+'коксу пол'!#REF!+'жаркен пед'!L105+толитех!L105+агротех!L105+муз!L105+'саркан мног'!L105+' коксу схт'!L105+'мед '!L105+спорт!L105</f>
        <v>#REF!</v>
      </c>
      <c s="41" t="e">
        <f>'кол сервис'!M105+индустр!M105+алакол!M105+капал!M105+'саркан полит'!M105+токжайл!M105+бастобе!M105+текели!M105+'жаркент мног'!M105+строит!M105+аксу!M105+'коксу пол'!#REF!+'жаркен пед'!M105+толитех!M105+агротех!M105+муз!M105+'саркан мног'!M105+' коксу схт'!M105+'мед '!M105+спорт!M105</f>
        <v>#REF!</v>
      </c>
      <c s="41" t="e">
        <f>'кол сервис'!N105+индустр!N105+алакол!N105+капал!N105+'саркан полит'!N105+токжайл!N105+бастобе!N105+текели!N105+'жаркент мног'!N105+строит!N105+аксу!N105+'коксу пол'!#REF!+'жаркен пед'!N105+толитех!N105+агротех!N105+муз!N105+'саркан мног'!N105+' коксу схт'!N105+'мед '!N105+спорт!N105</f>
        <v>#REF!</v>
      </c>
      <c s="41" t="e">
        <f>'кол сервис'!O105+индустр!O105+алакол!O105+капал!O105+'саркан полит'!O105+токжайл!O105+бастобе!O105+текели!O105+'жаркент мног'!O105+строит!O105+аксу!O105+'коксу пол'!#REF!+'жаркен пед'!O105+толитех!O105+агротех!O105+муз!O105+'саркан мног'!O105+' коксу схт'!O105+'мед '!O105+спорт!O105</f>
        <v>#REF!</v>
      </c>
      <c s="41" t="e">
        <f>'кол сервис'!P105+индустр!P105+алакол!P105+капал!P105+'саркан полит'!P105+токжайл!P105+бастобе!P105+текели!P105+'жаркент мног'!P105+строит!P105+аксу!P105+'коксу пол'!#REF!+'жаркен пед'!P105+толитех!P105+агротех!P105+муз!P105+'саркан мног'!P105+' коксу схт'!P105+'мед '!P105+спорт!P105</f>
        <v>#REF!</v>
      </c>
      <c s="41" t="e">
        <f>'кол сервис'!Q105+индустр!Q105+алакол!Q105+капал!Q105+'саркан полит'!Q105+токжайл!Q105+бастобе!Q105+текели!Q105+'жаркент мног'!Q105+строит!Q105+аксу!Q105+'коксу пол'!#REF!+'жаркен пед'!Q105+толитех!Q105+агротех!Q105+муз!Q105+'саркан мног'!Q105+' коксу схт'!Q105+'мед '!Q105+спорт!Q105</f>
        <v>#REF!</v>
      </c>
      <c s="41" t="e">
        <f>'кол сервис'!R105+индустр!R105+алакол!R105+капал!R105+'саркан полит'!R105+токжайл!R105+бастобе!R105+текели!R105+'жаркент мног'!R105+строит!R105+аксу!R105+'коксу пол'!#REF!+'жаркен пед'!R105+толитех!R105+агротех!R105+муз!R105+'саркан мног'!R105+' коксу схт'!R105+'мед '!R105+спорт!R105</f>
        <v>#REF!</v>
      </c>
      <c s="8" t="e">
        <f t="shared" si="2"/>
        <v>#REF!</v>
      </c>
      <c s="8" t="e">
        <f t="shared" si="2"/>
        <v>#REF!</v>
      </c>
      <c s="184"/>
    </row>
    <row r="106" spans="1:21" ht="15">
      <c r="A106" s="5">
        <v>98</v>
      </c>
      <c s="73" t="s">
        <v>175</v>
      </c>
      <c s="73" t="s">
        <v>176</v>
      </c>
      <c s="41" t="e">
        <f>'кол сервис'!D106+индустр!D106+алакол!D106+капал!D106+'саркан полит'!D106+токжайл!D106+бастобе!D106+текели!D106+'жаркент мног'!D106+строит!D106+аксу!D106+'коксу пол'!#REF!+'жаркен пед'!D106+толитех!D106+агротех!D106+муз!D106+'саркан мног'!D106+' коксу схт'!D106+'мед '!D106+спорт!D106</f>
        <v>#REF!</v>
      </c>
      <c s="41" t="e">
        <f>'кол сервис'!E106+индустр!E106+алакол!E106+капал!E106+'саркан полит'!E106+токжайл!E106+бастобе!E106+текели!E106+'жаркент мног'!E106+строит!E106+аксу!E106+'коксу пол'!#REF!+'жаркен пед'!E106+толитех!E106+агротех!E106+муз!E106+'саркан мног'!E106+' коксу схт'!E106+'мед '!E106+спорт!E106</f>
        <v>#REF!</v>
      </c>
      <c s="41" t="e">
        <f>'кол сервис'!F106+индустр!F106+алакол!F106+капал!F106+'саркан полит'!F106+токжайл!F106+бастобе!F106+текели!F106+'жаркент мног'!F106+строит!F106+аксу!F106+'коксу пол'!#REF!+'жаркен пед'!F106+толитех!F106+агротех!F106+муз!F106+'саркан мног'!F106+' коксу схт'!F106+'мед '!F106+спорт!F106</f>
        <v>#REF!</v>
      </c>
      <c s="41" t="e">
        <f>'кол сервис'!G106+индустр!G106+алакол!G106+капал!G106+'саркан полит'!G106+токжайл!G106+бастобе!G106+текели!G106+'жаркент мног'!G106+строит!G106+аксу!G106+'коксу пол'!#REF!+'жаркен пед'!G106+толитех!G106+агротех!G106+муз!G106+'саркан мног'!G106+' коксу схт'!G106+'мед '!G106+спорт!G106</f>
        <v>#REF!</v>
      </c>
      <c s="41" t="e">
        <f>'кол сервис'!H106+индустр!H106+алакол!H106+капал!H106+'саркан полит'!H106+токжайл!H106+бастобе!H106+текели!H106+'жаркент мног'!H106+строит!H106+аксу!H106+'коксу пол'!#REF!+'жаркен пед'!H106+толитех!H106+агротех!H106+муз!H106+'саркан мног'!H106+' коксу схт'!H106+'мед '!H106+спорт!H106</f>
        <v>#REF!</v>
      </c>
      <c s="41" t="e">
        <f>'кол сервис'!I106+индустр!I106+алакол!I106+капал!I106+'саркан полит'!I106+токжайл!I106+бастобе!I106+текели!I106+'жаркент мног'!I106+строит!I106+аксу!I106+'коксу пол'!#REF!+'жаркен пед'!I106+толитех!I106+агротех!I106+муз!I106+'саркан мног'!I106+' коксу схт'!I106+'мед '!I106+спорт!I106</f>
        <v>#REF!</v>
      </c>
      <c s="41" t="e">
        <f>'кол сервис'!J106+индустр!J106+алакол!J106+капал!J106+'саркан полит'!J106+токжайл!J106+бастобе!J106+текели!J106+'жаркент мног'!J106+строит!J106+аксу!J106+'коксу пол'!#REF!+'жаркен пед'!J106+толитех!J106+агротех!J106+муз!J106+'саркан мног'!J106+' коксу схт'!J106+'мед '!J106+спорт!J106</f>
        <v>#REF!</v>
      </c>
      <c s="41" t="e">
        <f>'кол сервис'!K106+индустр!K106+алакол!K106+капал!K106+'саркан полит'!K106+токжайл!K106+бастобе!K106+текели!K106+'жаркент мног'!K106+строит!K106+аксу!K106+'коксу пол'!#REF!+'жаркен пед'!K106+толитех!K106+агротех!K106+муз!K106+'саркан мног'!K106+' коксу схт'!K106+'мед '!K106+спорт!K106</f>
        <v>#REF!</v>
      </c>
      <c s="41" t="e">
        <f>'кол сервис'!L106+индустр!L106+алакол!L106+капал!L106+'саркан полит'!L106+токжайл!L106+бастобе!L106+текели!L106+'жаркент мног'!L106+строит!L106+аксу!L106+'коксу пол'!#REF!+'жаркен пед'!L106+толитех!L106+агротех!L106+муз!L106+'саркан мног'!L106+' коксу схт'!L106+'мед '!L106+спорт!L106</f>
        <v>#REF!</v>
      </c>
      <c s="41" t="e">
        <f>'кол сервис'!M106+индустр!M106+алакол!M106+капал!M106+'саркан полит'!M106+токжайл!M106+бастобе!M106+текели!M106+'жаркент мног'!M106+строит!M106+аксу!M106+'коксу пол'!#REF!+'жаркен пед'!M106+толитех!M106+агротех!M106+муз!M106+'саркан мног'!M106+' коксу схт'!M106+'мед '!M106+спорт!M106</f>
        <v>#REF!</v>
      </c>
      <c s="41" t="e">
        <f>'кол сервис'!N106+индустр!N106+алакол!N106+капал!N106+'саркан полит'!N106+токжайл!N106+бастобе!N106+текели!N106+'жаркент мног'!N106+строит!N106+аксу!N106+'коксу пол'!#REF!+'жаркен пед'!N106+толитех!N106+агротех!N106+муз!N106+'саркан мног'!N106+' коксу схт'!N106+'мед '!N106+спорт!N106</f>
        <v>#REF!</v>
      </c>
      <c s="41" t="e">
        <f>'кол сервис'!O106+индустр!O106+алакол!O106+капал!O106+'саркан полит'!O106+токжайл!O106+бастобе!O106+текели!O106+'жаркент мног'!O106+строит!O106+аксу!O106+'коксу пол'!#REF!+'жаркен пед'!O106+толитех!O106+агротех!O106+муз!O106+'саркан мног'!O106+' коксу схт'!O106+'мед '!O106+спорт!O106</f>
        <v>#REF!</v>
      </c>
      <c s="41" t="e">
        <f>'кол сервис'!P106+индустр!P106+алакол!P106+капал!P106+'саркан полит'!P106+токжайл!P106+бастобе!P106+текели!P106+'жаркент мног'!P106+строит!P106+аксу!P106+'коксу пол'!#REF!+'жаркен пед'!P106+толитех!P106+агротех!P106+муз!P106+'саркан мног'!P106+' коксу схт'!P106+'мед '!P106+спорт!P106</f>
        <v>#REF!</v>
      </c>
      <c s="41" t="e">
        <f>'кол сервис'!Q106+индустр!Q106+алакол!Q106+капал!Q106+'саркан полит'!Q106+токжайл!Q106+бастобе!Q106+текели!Q106+'жаркент мног'!Q106+строит!Q106+аксу!Q106+'коксу пол'!#REF!+'жаркен пед'!Q106+толитех!Q106+агротех!Q106+муз!Q106+'саркан мног'!Q106+' коксу схт'!Q106+'мед '!Q106+спорт!Q106</f>
        <v>#REF!</v>
      </c>
      <c s="41" t="e">
        <f>'кол сервис'!R106+индустр!R106+алакол!R106+капал!R106+'саркан полит'!R106+токжайл!R106+бастобе!R106+текели!R106+'жаркент мног'!R106+строит!R106+аксу!R106+'коксу пол'!#REF!+'жаркен пед'!R106+толитех!R106+агротех!R106+муз!R106+'саркан мног'!R106+' коксу схт'!R106+'мед '!R106+спорт!R106</f>
        <v>#REF!</v>
      </c>
      <c s="8" t="e">
        <f t="shared" si="2"/>
        <v>#REF!</v>
      </c>
      <c s="8" t="e">
        <f t="shared" si="2"/>
        <v>#REF!</v>
      </c>
      <c s="184"/>
    </row>
    <row r="107" spans="1:21" ht="15">
      <c r="A107" s="5">
        <v>99</v>
      </c>
      <c s="6">
        <v>4110100</v>
      </c>
      <c s="7" t="s">
        <v>177</v>
      </c>
      <c s="41" t="e">
        <f>'кол сервис'!D107+индустр!D107+алакол!D107+капал!D107+'саркан полит'!D107+токжайл!D107+бастобе!D107+текели!D107+'жаркент мног'!D107+строит!D107+аксу!D107+'коксу пол'!#REF!+'жаркен пед'!D107+толитех!D107+агротех!D107+муз!D107+'саркан мног'!D107+' коксу схт'!D107+'мед '!D107+спорт!D107</f>
        <v>#REF!</v>
      </c>
      <c s="41" t="e">
        <f>'кол сервис'!E107+индустр!E107+алакол!E107+капал!E107+'саркан полит'!E107+токжайл!E107+бастобе!E107+текели!E107+'жаркент мног'!E107+строит!E107+аксу!E107+'коксу пол'!#REF!+'жаркен пед'!E107+толитех!E107+агротех!E107+муз!E107+'саркан мног'!E107+' коксу схт'!E107+'мед '!E107+спорт!E107</f>
        <v>#REF!</v>
      </c>
      <c s="41" t="e">
        <f>'кол сервис'!F107+индустр!F107+алакол!F107+капал!F107+'саркан полит'!F107+токжайл!F107+бастобе!F107+текели!F107+'жаркент мног'!F107+строит!F107+аксу!F107+'коксу пол'!#REF!+'жаркен пед'!F107+толитех!F107+агротех!F107+муз!F107+'саркан мног'!F107+' коксу схт'!F107+'мед '!F107+спорт!F107</f>
        <v>#REF!</v>
      </c>
      <c s="41" t="e">
        <f>'кол сервис'!G107+индустр!G107+алакол!G107+капал!G107+'саркан полит'!G107+токжайл!G107+бастобе!G107+текели!G107+'жаркент мног'!G107+строит!G107+аксу!G107+'коксу пол'!#REF!+'жаркен пед'!G107+толитех!G107+агротех!G107+муз!G107+'саркан мног'!G107+' коксу схт'!G107+'мед '!G107+спорт!G107</f>
        <v>#REF!</v>
      </c>
      <c s="41" t="e">
        <f>'кол сервис'!H107+индустр!H107+алакол!H107+капал!H107+'саркан полит'!H107+токжайл!H107+бастобе!H107+текели!H107+'жаркент мног'!H107+строит!H107+аксу!H107+'коксу пол'!#REF!+'жаркен пед'!H107+толитех!H107+агротех!H107+муз!H107+'саркан мног'!H107+' коксу схт'!H107+'мед '!H107+спорт!H107</f>
        <v>#REF!</v>
      </c>
      <c s="41" t="e">
        <f>'кол сервис'!I107+индустр!I107+алакол!I107+капал!I107+'саркан полит'!I107+токжайл!I107+бастобе!I107+текели!I107+'жаркент мног'!I107+строит!I107+аксу!I107+'коксу пол'!#REF!+'жаркен пед'!I107+толитех!I107+агротех!I107+муз!I107+'саркан мног'!I107+' коксу схт'!I107+'мед '!I107+спорт!I107</f>
        <v>#REF!</v>
      </c>
      <c s="41" t="e">
        <f>'кол сервис'!J107+индустр!J107+алакол!J107+капал!J107+'саркан полит'!J107+токжайл!J107+бастобе!J107+текели!J107+'жаркент мног'!J107+строит!J107+аксу!J107+'коксу пол'!#REF!+'жаркен пед'!J107+толитех!J107+агротех!J107+муз!J107+'саркан мног'!J107+' коксу схт'!J107+'мед '!J107+спорт!J107</f>
        <v>#REF!</v>
      </c>
      <c s="41" t="e">
        <f>'кол сервис'!K107+индустр!K107+алакол!K107+капал!K107+'саркан полит'!K107+токжайл!K107+бастобе!K107+текели!K107+'жаркент мног'!K107+строит!K107+аксу!K107+'коксу пол'!#REF!+'жаркен пед'!K107+толитех!K107+агротех!K107+муз!K107+'саркан мног'!K107+' коксу схт'!K107+'мед '!K107+спорт!K107</f>
        <v>#REF!</v>
      </c>
      <c s="41" t="e">
        <f>'кол сервис'!L107+индустр!L107+алакол!L107+капал!L107+'саркан полит'!L107+токжайл!L107+бастобе!L107+текели!L107+'жаркент мног'!L107+строит!L107+аксу!L107+'коксу пол'!#REF!+'жаркен пед'!L107+толитех!L107+агротех!L107+муз!L107+'саркан мног'!L107+' коксу схт'!L107+'мед '!L107+спорт!L107</f>
        <v>#REF!</v>
      </c>
      <c s="41" t="e">
        <f>'кол сервис'!M107+индустр!M107+алакол!M107+капал!M107+'саркан полит'!M107+токжайл!M107+бастобе!M107+текели!M107+'жаркент мног'!M107+строит!M107+аксу!M107+'коксу пол'!#REF!+'жаркен пед'!M107+толитех!M107+агротех!M107+муз!M107+'саркан мног'!M107+' коксу схт'!M107+'мед '!M107+спорт!M107</f>
        <v>#REF!</v>
      </c>
      <c s="41" t="e">
        <f>'кол сервис'!N107+индустр!N107+алакол!N107+капал!N107+'саркан полит'!N107+токжайл!N107+бастобе!N107+текели!N107+'жаркент мног'!N107+строит!N107+аксу!N107+'коксу пол'!#REF!+'жаркен пед'!N107+толитех!N107+агротех!N107+муз!N107+'саркан мног'!N107+' коксу схт'!N107+'мед '!N107+спорт!N107</f>
        <v>#REF!</v>
      </c>
      <c s="41" t="e">
        <f>'кол сервис'!O107+индустр!O107+алакол!O107+капал!O107+'саркан полит'!O107+токжайл!O107+бастобе!O107+текели!O107+'жаркент мног'!O107+строит!O107+аксу!O107+'коксу пол'!#REF!+'жаркен пед'!O107+толитех!O107+агротех!O107+муз!O107+'саркан мног'!O107+' коксу схт'!O107+'мед '!O107+спорт!O107</f>
        <v>#REF!</v>
      </c>
      <c s="41" t="e">
        <f>'кол сервис'!P107+индустр!P107+алакол!P107+капал!P107+'саркан полит'!P107+токжайл!P107+бастобе!P107+текели!P107+'жаркент мног'!P107+строит!P107+аксу!P107+'коксу пол'!#REF!+'жаркен пед'!P107+толитех!P107+агротех!P107+муз!P107+'саркан мног'!P107+' коксу схт'!P107+'мед '!P107+спорт!P107</f>
        <v>#REF!</v>
      </c>
      <c s="41" t="e">
        <f>'кол сервис'!Q107+индустр!Q107+алакол!Q107+капал!Q107+'саркан полит'!Q107+токжайл!Q107+бастобе!Q107+текели!Q107+'жаркент мног'!Q107+строит!Q107+аксу!Q107+'коксу пол'!#REF!+'жаркен пед'!Q107+толитех!Q107+агротех!Q107+муз!Q107+'саркан мног'!Q107+' коксу схт'!Q107+'мед '!Q107+спорт!Q107</f>
        <v>#REF!</v>
      </c>
      <c s="41" t="e">
        <f>'кол сервис'!R107+индустр!R107+алакол!R107+капал!R107+'саркан полит'!R107+токжайл!R107+бастобе!R107+текели!R107+'жаркент мног'!R107+строит!R107+аксу!R107+'коксу пол'!#REF!+'жаркен пед'!R107+толитех!R107+агротех!R107+муз!R107+'саркан мног'!R107+' коксу схт'!R107+'мед '!R107+спорт!R107</f>
        <v>#REF!</v>
      </c>
      <c s="8" t="e">
        <f t="shared" si="2"/>
        <v>#REF!</v>
      </c>
      <c s="8" t="e">
        <f t="shared" si="2"/>
        <v>#REF!</v>
      </c>
      <c s="184"/>
    </row>
    <row r="108" spans="1:21" ht="15">
      <c r="A108" s="5">
        <v>100</v>
      </c>
      <c s="73" t="s">
        <v>178</v>
      </c>
      <c s="73" t="s">
        <v>179</v>
      </c>
      <c s="41" t="e">
        <f>'кол сервис'!D108+индустр!D108+алакол!D108+капал!D108+'саркан полит'!D108+токжайл!D108+бастобе!D108+текели!D108+'жаркент мног'!D108+строит!D108+аксу!D108+'коксу пол'!#REF!+'жаркен пед'!D108+толитех!D108+агротех!D108+муз!D108+'саркан мног'!D108+' коксу схт'!D108+'мед '!D108+спорт!D108</f>
        <v>#REF!</v>
      </c>
      <c s="41" t="e">
        <f>'кол сервис'!E108+индустр!E108+алакол!E108+капал!E108+'саркан полит'!E108+токжайл!E108+бастобе!E108+текели!E108+'жаркент мног'!E108+строит!E108+аксу!E108+'коксу пол'!#REF!+'жаркен пед'!E108+толитех!E108+агротех!E108+муз!E108+'саркан мног'!E108+' коксу схт'!E108+'мед '!E108+спорт!E108</f>
        <v>#REF!</v>
      </c>
      <c s="41" t="e">
        <f>'кол сервис'!F108+индустр!F108+алакол!F108+капал!F108+'саркан полит'!F108+токжайл!F108+бастобе!F108+текели!F108+'жаркент мног'!F108+строит!F108+аксу!F108+'коксу пол'!#REF!+'жаркен пед'!F108+толитех!F108+агротех!F108+муз!F108+'саркан мног'!F108+' коксу схт'!F108+'мед '!F108+спорт!F108</f>
        <v>#REF!</v>
      </c>
      <c s="41" t="e">
        <f>'кол сервис'!G108+индустр!G108+алакол!G108+капал!G108+'саркан полит'!G108+токжайл!G108+бастобе!G108+текели!G108+'жаркент мног'!G108+строит!G108+аксу!G108+'коксу пол'!#REF!+'жаркен пед'!G108+толитех!G108+агротех!G108+муз!G108+'саркан мног'!G108+' коксу схт'!G108+'мед '!G108+спорт!G108</f>
        <v>#REF!</v>
      </c>
      <c s="41" t="e">
        <f>'кол сервис'!H108+индустр!H108+алакол!H108+капал!H108+'саркан полит'!H108+токжайл!H108+бастобе!H108+текели!H108+'жаркент мног'!H108+строит!H108+аксу!H108+'коксу пол'!#REF!+'жаркен пед'!H108+толитех!H108+агротех!H108+муз!H108+'саркан мног'!H108+' коксу схт'!H108+'мед '!H108+спорт!H108</f>
        <v>#REF!</v>
      </c>
      <c s="41" t="e">
        <f>'кол сервис'!I108+индустр!I108+алакол!I108+капал!I108+'саркан полит'!I108+токжайл!I108+бастобе!I108+текели!I108+'жаркент мног'!I108+строит!I108+аксу!I108+'коксу пол'!#REF!+'жаркен пед'!I108+толитех!I108+агротех!I108+муз!I108+'саркан мног'!I108+' коксу схт'!I108+'мед '!I108+спорт!I108</f>
        <v>#REF!</v>
      </c>
      <c s="41" t="e">
        <f>'кол сервис'!J108+индустр!J108+алакол!J108+капал!J108+'саркан полит'!J108+токжайл!J108+бастобе!J108+текели!J108+'жаркент мног'!J108+строит!J108+аксу!J108+'коксу пол'!#REF!+'жаркен пед'!J108+толитех!J108+агротех!J108+муз!J108+'саркан мног'!J108+' коксу схт'!J108+'мед '!J108+спорт!J108</f>
        <v>#REF!</v>
      </c>
      <c s="41" t="e">
        <f>'кол сервис'!K108+индустр!K108+алакол!K108+капал!K108+'саркан полит'!K108+токжайл!K108+бастобе!K108+текели!K108+'жаркент мног'!K108+строит!K108+аксу!K108+'коксу пол'!#REF!+'жаркен пед'!K108+толитех!K108+агротех!K108+муз!K108+'саркан мног'!K108+' коксу схт'!K108+'мед '!K108+спорт!K108</f>
        <v>#REF!</v>
      </c>
      <c s="41" t="e">
        <f>'кол сервис'!L108+индустр!L108+алакол!L108+капал!L108+'саркан полит'!L108+токжайл!L108+бастобе!L108+текели!L108+'жаркент мног'!L108+строит!L108+аксу!L108+'коксу пол'!#REF!+'жаркен пед'!L108+толитех!L108+агротех!L108+муз!L108+'саркан мног'!L108+' коксу схт'!L108+'мед '!L108+спорт!L108</f>
        <v>#REF!</v>
      </c>
      <c s="41" t="e">
        <f>'кол сервис'!M108+индустр!M108+алакол!M108+капал!M108+'саркан полит'!M108+токжайл!M108+бастобе!M108+текели!M108+'жаркент мног'!M108+строит!M108+аксу!M108+'коксу пол'!#REF!+'жаркен пед'!M108+толитех!M108+агротех!M108+муз!M108+'саркан мног'!M108+' коксу схт'!M108+'мед '!M108+спорт!M108</f>
        <v>#REF!</v>
      </c>
      <c s="41" t="e">
        <f>'кол сервис'!N108+индустр!N108+алакол!N108+капал!N108+'саркан полит'!N108+токжайл!N108+бастобе!N108+текели!N108+'жаркент мног'!N108+строит!N108+аксу!N108+'коксу пол'!#REF!+'жаркен пед'!N108+толитех!N108+агротех!N108+муз!N108+'саркан мног'!N108+' коксу схт'!N108+'мед '!N108+спорт!N108</f>
        <v>#REF!</v>
      </c>
      <c s="41" t="e">
        <f>'кол сервис'!O108+индустр!O108+алакол!O108+капал!O108+'саркан полит'!O108+токжайл!O108+бастобе!O108+текели!O108+'жаркент мног'!O108+строит!O108+аксу!O108+'коксу пол'!#REF!+'жаркен пед'!O108+толитех!O108+агротех!O108+муз!O108+'саркан мног'!O108+' коксу схт'!O108+'мед '!O108+спорт!O108</f>
        <v>#REF!</v>
      </c>
      <c s="41" t="e">
        <f>'кол сервис'!P108+индустр!P108+алакол!P108+капал!P108+'саркан полит'!P108+токжайл!P108+бастобе!P108+текели!P108+'жаркент мног'!P108+строит!P108+аксу!P108+'коксу пол'!#REF!+'жаркен пед'!P108+толитех!P108+агротех!P108+муз!P108+'саркан мног'!P108+' коксу схт'!P108+'мед '!P108+спорт!P108</f>
        <v>#REF!</v>
      </c>
      <c s="41" t="e">
        <f>'кол сервис'!Q108+индустр!Q108+алакол!Q108+капал!Q108+'саркан полит'!Q108+токжайл!Q108+бастобе!Q108+текели!Q108+'жаркент мног'!Q108+строит!Q108+аксу!Q108+'коксу пол'!#REF!+'жаркен пед'!Q108+толитех!Q108+агротех!Q108+муз!Q108+'саркан мног'!Q108+' коксу схт'!Q108+'мед '!Q108+спорт!Q108</f>
        <v>#REF!</v>
      </c>
      <c s="41" t="e">
        <f>'кол сервис'!R108+индустр!R108+алакол!R108+капал!R108+'саркан полит'!R108+токжайл!R108+бастобе!R108+текели!R108+'жаркент мног'!R108+строит!R108+аксу!R108+'коксу пол'!#REF!+'жаркен пед'!R108+толитех!R108+агротех!R108+муз!R108+'саркан мног'!R108+' коксу схт'!R108+'мед '!R108+спорт!R108</f>
        <v>#REF!</v>
      </c>
      <c s="8" t="e">
        <f t="shared" si="2"/>
        <v>#REF!</v>
      </c>
      <c s="8" t="e">
        <f t="shared" si="2"/>
        <v>#REF!</v>
      </c>
      <c s="184"/>
    </row>
    <row r="109" spans="1:21" ht="15">
      <c r="A109" s="5">
        <v>101</v>
      </c>
      <c s="73" t="s">
        <v>180</v>
      </c>
      <c s="73" t="s">
        <v>181</v>
      </c>
      <c s="41" t="e">
        <f>'кол сервис'!D109+индустр!D109+алакол!D109+капал!D109+'саркан полит'!D109+токжайл!D109+бастобе!D109+текели!D109+'жаркент мног'!D109+строит!D109+аксу!D109+'коксу пол'!#REF!+'жаркен пед'!D109+толитех!D109+агротех!D109+муз!D109+'саркан мног'!D109+' коксу схт'!D109+'мед '!D109+спорт!D109</f>
        <v>#REF!</v>
      </c>
      <c s="41" t="e">
        <f>'кол сервис'!E109+индустр!E109+алакол!E109+капал!E109+'саркан полит'!E109+токжайл!E109+бастобе!E109+текели!E109+'жаркент мног'!E109+строит!E109+аксу!E109+'коксу пол'!#REF!+'жаркен пед'!E109+толитех!E109+агротех!E109+муз!E109+'саркан мног'!E109+' коксу схт'!E109+'мед '!E109+спорт!E109</f>
        <v>#REF!</v>
      </c>
      <c s="41" t="e">
        <f>'кол сервис'!F109+индустр!F109+алакол!F109+капал!F109+'саркан полит'!F109+токжайл!F109+бастобе!F109+текели!F109+'жаркент мног'!F109+строит!F109+аксу!F109+'коксу пол'!#REF!+'жаркен пед'!F109+толитех!F109+агротех!F109+муз!F109+'саркан мног'!F109+' коксу схт'!F109+'мед '!F109+спорт!F109</f>
        <v>#REF!</v>
      </c>
      <c s="41" t="e">
        <f>'кол сервис'!G109+индустр!G109+алакол!G109+капал!G109+'саркан полит'!G109+токжайл!G109+бастобе!G109+текели!G109+'жаркент мног'!G109+строит!G109+аксу!G109+'коксу пол'!#REF!+'жаркен пед'!G109+толитех!G109+агротех!G109+муз!G109+'саркан мног'!G109+' коксу схт'!G109+'мед '!G109+спорт!G109</f>
        <v>#REF!</v>
      </c>
      <c s="41" t="e">
        <f>'кол сервис'!H109+индустр!H109+алакол!H109+капал!H109+'саркан полит'!H109+токжайл!H109+бастобе!H109+текели!H109+'жаркент мног'!H109+строит!H109+аксу!H109+'коксу пол'!#REF!+'жаркен пед'!H109+толитех!H109+агротех!H109+муз!H109+'саркан мног'!H109+' коксу схт'!H109+'мед '!H109+спорт!H109</f>
        <v>#REF!</v>
      </c>
      <c s="41" t="e">
        <f>'кол сервис'!I109+индустр!I109+алакол!I109+капал!I109+'саркан полит'!I109+токжайл!I109+бастобе!I109+текели!I109+'жаркент мног'!I109+строит!I109+аксу!I109+'коксу пол'!#REF!+'жаркен пед'!I109+толитех!I109+агротех!I109+муз!I109+'саркан мног'!I109+' коксу схт'!I109+'мед '!I109+спорт!I109</f>
        <v>#REF!</v>
      </c>
      <c s="41" t="e">
        <f>'кол сервис'!J109+индустр!J109+алакол!J109+капал!J109+'саркан полит'!J109+токжайл!J109+бастобе!J109+текели!J109+'жаркент мног'!J109+строит!J109+аксу!J109+'коксу пол'!#REF!+'жаркен пед'!J109+толитех!J109+агротех!J109+муз!J109+'саркан мног'!J109+' коксу схт'!J109+'мед '!J109+спорт!J109</f>
        <v>#REF!</v>
      </c>
      <c s="41" t="e">
        <f>'кол сервис'!K109+индустр!K109+алакол!K109+капал!K109+'саркан полит'!K109+токжайл!K109+бастобе!K109+текели!K109+'жаркент мног'!K109+строит!K109+аксу!K109+'коксу пол'!#REF!+'жаркен пед'!K109+толитех!K109+агротех!K109+муз!K109+'саркан мног'!K109+' коксу схт'!K109+'мед '!K109+спорт!K109</f>
        <v>#REF!</v>
      </c>
      <c s="41" t="e">
        <f>'кол сервис'!L109+индустр!L109+алакол!L109+капал!L109+'саркан полит'!L109+токжайл!L109+бастобе!L109+текели!L109+'жаркент мног'!L109+строит!L109+аксу!L109+'коксу пол'!#REF!+'жаркен пед'!L109+толитех!L109+агротех!L109+муз!L109+'саркан мног'!L109+' коксу схт'!L109+'мед '!L109+спорт!L109</f>
        <v>#REF!</v>
      </c>
      <c s="41" t="e">
        <f>'кол сервис'!M109+индустр!M109+алакол!M109+капал!M109+'саркан полит'!M109+токжайл!M109+бастобе!M109+текели!M109+'жаркент мног'!M109+строит!M109+аксу!M109+'коксу пол'!#REF!+'жаркен пед'!M109+толитех!M109+агротех!M109+муз!M109+'саркан мног'!M109+' коксу схт'!M109+'мед '!M109+спорт!M109</f>
        <v>#REF!</v>
      </c>
      <c s="41" t="e">
        <f>'кол сервис'!N109+индустр!N109+алакол!N109+капал!N109+'саркан полит'!N109+токжайл!N109+бастобе!N109+текели!N109+'жаркент мног'!N109+строит!N109+аксу!N109+'коксу пол'!#REF!+'жаркен пед'!N109+толитех!N109+агротех!N109+муз!N109+'саркан мног'!N109+' коксу схт'!N109+'мед '!N109+спорт!N109</f>
        <v>#REF!</v>
      </c>
      <c s="41" t="e">
        <f>'кол сервис'!O109+индустр!O109+алакол!O109+капал!O109+'саркан полит'!O109+токжайл!O109+бастобе!O109+текели!O109+'жаркент мног'!O109+строит!O109+аксу!O109+'коксу пол'!#REF!+'жаркен пед'!O109+толитех!O109+агротех!O109+муз!O109+'саркан мног'!O109+' коксу схт'!O109+'мед '!O109+спорт!O109</f>
        <v>#REF!</v>
      </c>
      <c s="41" t="e">
        <f>'кол сервис'!P109+индустр!P109+алакол!P109+капал!P109+'саркан полит'!P109+токжайл!P109+бастобе!P109+текели!P109+'жаркент мног'!P109+строит!P109+аксу!P109+'коксу пол'!#REF!+'жаркен пед'!P109+толитех!P109+агротех!P109+муз!P109+'саркан мног'!P109+' коксу схт'!P109+'мед '!P109+спорт!P109</f>
        <v>#REF!</v>
      </c>
      <c s="41" t="e">
        <f>'кол сервис'!Q109+индустр!Q109+алакол!Q109+капал!Q109+'саркан полит'!Q109+токжайл!Q109+бастобе!Q109+текели!Q109+'жаркент мног'!Q109+строит!Q109+аксу!Q109+'коксу пол'!#REF!+'жаркен пед'!Q109+толитех!Q109+агротех!Q109+муз!Q109+'саркан мног'!Q109+' коксу схт'!Q109+'мед '!Q109+спорт!Q109</f>
        <v>#REF!</v>
      </c>
      <c s="41" t="e">
        <f>'кол сервис'!R109+индустр!R109+алакол!R109+капал!R109+'саркан полит'!R109+токжайл!R109+бастобе!R109+текели!R109+'жаркент мног'!R109+строит!R109+аксу!R109+'коксу пол'!#REF!+'жаркен пед'!R109+толитех!R109+агротех!R109+муз!R109+'саркан мног'!R109+' коксу схт'!R109+'мед '!R109+спорт!R109</f>
        <v>#REF!</v>
      </c>
      <c s="8" t="e">
        <f t="shared" si="2"/>
        <v>#REF!</v>
      </c>
      <c s="8" t="e">
        <f t="shared" si="2"/>
        <v>#REF!</v>
      </c>
      <c s="184"/>
    </row>
    <row r="110" spans="1:21" ht="15">
      <c r="A110" s="5">
        <v>102</v>
      </c>
      <c s="73" t="s">
        <v>182</v>
      </c>
      <c s="73" t="s">
        <v>183</v>
      </c>
      <c s="41" t="e">
        <f>'кол сервис'!D110+индустр!D110+алакол!D110+капал!D110+'саркан полит'!D110+токжайл!D110+бастобе!D110+текели!D110+'жаркент мног'!D110+строит!D110+аксу!D110+'коксу пол'!#REF!+'жаркен пед'!D110+толитех!D110+агротех!D110+муз!D110+'саркан мног'!D110+' коксу схт'!D110+'мед '!D110+спорт!D110</f>
        <v>#REF!</v>
      </c>
      <c s="41" t="e">
        <f>'кол сервис'!E110+индустр!E110+алакол!E110+капал!E110+'саркан полит'!E110+токжайл!E110+бастобе!E110+текели!E110+'жаркент мног'!E110+строит!E110+аксу!E110+'коксу пол'!#REF!+'жаркен пед'!E110+толитех!E110+агротех!E110+муз!E110+'саркан мног'!E110+' коксу схт'!E110+'мед '!E110+спорт!E110</f>
        <v>#REF!</v>
      </c>
      <c s="41" t="e">
        <f>'кол сервис'!F110+индустр!F110+алакол!F110+капал!F110+'саркан полит'!F110+токжайл!F110+бастобе!F110+текели!F110+'жаркент мног'!F110+строит!F110+аксу!F110+'коксу пол'!#REF!+'жаркен пед'!F110+толитех!F110+агротех!F110+муз!F110+'саркан мног'!F110+' коксу схт'!F110+'мед '!F110+спорт!F110</f>
        <v>#REF!</v>
      </c>
      <c s="41" t="e">
        <f>'кол сервис'!G110+индустр!G110+алакол!G110+капал!G110+'саркан полит'!G110+токжайл!G110+бастобе!G110+текели!G110+'жаркент мног'!G110+строит!G110+аксу!G110+'коксу пол'!#REF!+'жаркен пед'!G110+толитех!G110+агротех!G110+муз!G110+'саркан мног'!G110+' коксу схт'!G110+'мед '!G110+спорт!G110</f>
        <v>#REF!</v>
      </c>
      <c s="41" t="e">
        <f>'кол сервис'!H110+индустр!H110+алакол!H110+капал!H110+'саркан полит'!H110+токжайл!H110+бастобе!H110+текели!H110+'жаркент мног'!H110+строит!H110+аксу!H110+'коксу пол'!#REF!+'жаркен пед'!H110+толитех!H110+агротех!H110+муз!H110+'саркан мног'!H110+' коксу схт'!H110+'мед '!H110+спорт!H110</f>
        <v>#REF!</v>
      </c>
      <c s="41" t="e">
        <f>'кол сервис'!I110+индустр!I110+алакол!I110+капал!I110+'саркан полит'!I110+токжайл!I110+бастобе!I110+текели!I110+'жаркент мног'!I110+строит!I110+аксу!I110+'коксу пол'!#REF!+'жаркен пед'!I110+толитех!I110+агротех!I110+муз!I110+'саркан мног'!I110+' коксу схт'!I110+'мед '!I110+спорт!I110</f>
        <v>#REF!</v>
      </c>
      <c s="41" t="e">
        <f>'кол сервис'!J110+индустр!J110+алакол!J110+капал!J110+'саркан полит'!J110+токжайл!J110+бастобе!J110+текели!J110+'жаркент мног'!J110+строит!J110+аксу!J110+'коксу пол'!#REF!+'жаркен пед'!J110+толитех!J110+агротех!J110+муз!J110+'саркан мног'!J110+' коксу схт'!J110+'мед '!J110+спорт!J110</f>
        <v>#REF!</v>
      </c>
      <c s="41" t="e">
        <f>'кол сервис'!K110+индустр!K110+алакол!K110+капал!K110+'саркан полит'!K110+токжайл!K110+бастобе!K110+текели!K110+'жаркент мног'!K110+строит!K110+аксу!K110+'коксу пол'!#REF!+'жаркен пед'!K110+толитех!K110+агротех!K110+муз!K110+'саркан мног'!K110+' коксу схт'!K110+'мед '!K110+спорт!K110</f>
        <v>#REF!</v>
      </c>
      <c s="41" t="e">
        <f>'кол сервис'!L110+индустр!L110+алакол!L110+капал!L110+'саркан полит'!L110+токжайл!L110+бастобе!L110+текели!L110+'жаркент мног'!L110+строит!L110+аксу!L110+'коксу пол'!#REF!+'жаркен пед'!L110+толитех!L110+агротех!L110+муз!L110+'саркан мног'!L110+' коксу схт'!L110+'мед '!L110+спорт!L110</f>
        <v>#REF!</v>
      </c>
      <c s="41" t="e">
        <f>'кол сервис'!M110+индустр!M110+алакол!M110+капал!M110+'саркан полит'!M110+токжайл!M110+бастобе!M110+текели!M110+'жаркент мног'!M110+строит!M110+аксу!M110+'коксу пол'!#REF!+'жаркен пед'!M110+толитех!M110+агротех!M110+муз!M110+'саркан мног'!M110+' коксу схт'!M110+'мед '!M110+спорт!M110</f>
        <v>#REF!</v>
      </c>
      <c s="41" t="e">
        <f>'кол сервис'!N110+индустр!N110+алакол!N110+капал!N110+'саркан полит'!N110+токжайл!N110+бастобе!N110+текели!N110+'жаркент мног'!N110+строит!N110+аксу!N110+'коксу пол'!#REF!+'жаркен пед'!N110+толитех!N110+агротех!N110+муз!N110+'саркан мног'!N110+' коксу схт'!N110+'мед '!N110+спорт!N110</f>
        <v>#REF!</v>
      </c>
      <c s="41" t="e">
        <f>'кол сервис'!O110+индустр!O110+алакол!O110+капал!O110+'саркан полит'!O110+токжайл!O110+бастобе!O110+текели!O110+'жаркент мног'!O110+строит!O110+аксу!O110+'коксу пол'!#REF!+'жаркен пед'!O110+толитех!O110+агротех!O110+муз!O110+'саркан мног'!O110+' коксу схт'!O110+'мед '!O110+спорт!O110</f>
        <v>#REF!</v>
      </c>
      <c s="41" t="e">
        <f>'кол сервис'!P110+индустр!P110+алакол!P110+капал!P110+'саркан полит'!P110+токжайл!P110+бастобе!P110+текели!P110+'жаркент мног'!P110+строит!P110+аксу!P110+'коксу пол'!#REF!+'жаркен пед'!P110+толитех!P110+агротех!P110+муз!P110+'саркан мног'!P110+' коксу схт'!P110+'мед '!P110+спорт!P110</f>
        <v>#REF!</v>
      </c>
      <c s="41" t="e">
        <f>'кол сервис'!Q110+индустр!Q110+алакол!Q110+капал!Q110+'саркан полит'!Q110+токжайл!Q110+бастобе!Q110+текели!Q110+'жаркент мног'!Q110+строит!Q110+аксу!Q110+'коксу пол'!#REF!+'жаркен пед'!Q110+толитех!Q110+агротех!Q110+муз!Q110+'саркан мног'!Q110+' коксу схт'!Q110+'мед '!Q110+спорт!Q110</f>
        <v>#REF!</v>
      </c>
      <c s="41" t="e">
        <f>'кол сервис'!R110+индустр!R110+алакол!R110+капал!R110+'саркан полит'!R110+токжайл!R110+бастобе!R110+текели!R110+'жаркент мног'!R110+строит!R110+аксу!R110+'коксу пол'!#REF!+'жаркен пед'!R110+толитех!R110+агротех!R110+муз!R110+'саркан мног'!R110+' коксу схт'!R110+'мед '!R110+спорт!R110</f>
        <v>#REF!</v>
      </c>
      <c s="8" t="e">
        <f t="shared" si="2"/>
        <v>#REF!</v>
      </c>
      <c s="8" t="e">
        <f t="shared" si="2"/>
        <v>#REF!</v>
      </c>
      <c s="184"/>
    </row>
    <row r="111" spans="1:21" ht="15">
      <c r="A111" s="5">
        <v>103</v>
      </c>
      <c s="6">
        <v>4120100</v>
      </c>
      <c s="7" t="s">
        <v>184</v>
      </c>
      <c s="41" t="e">
        <f>'кол сервис'!D111+индустр!D111+алакол!D111+капал!D111+'саркан полит'!D111+токжайл!D111+бастобе!D111+текели!D111+'жаркент мног'!D111+строит!D111+аксу!D111+'коксу пол'!#REF!+'жаркен пед'!D111+толитех!D111+агротех!D111+муз!D111+'саркан мног'!D111+' коксу схт'!D111+'мед '!D111+спорт!D111</f>
        <v>#REF!</v>
      </c>
      <c s="41" t="e">
        <f>'кол сервис'!E111+индустр!E111+алакол!E111+капал!E111+'саркан полит'!E111+токжайл!E111+бастобе!E111+текели!E111+'жаркент мног'!E111+строит!E111+аксу!E111+'коксу пол'!#REF!+'жаркен пед'!E111+толитех!E111+агротех!E111+муз!E111+'саркан мног'!E111+' коксу схт'!E111+'мед '!E111+спорт!E111</f>
        <v>#REF!</v>
      </c>
      <c s="41" t="e">
        <f>'кол сервис'!F111+индустр!F111+алакол!F111+капал!F111+'саркан полит'!F111+токжайл!F111+бастобе!F111+текели!F111+'жаркент мног'!F111+строит!F111+аксу!F111+'коксу пол'!#REF!+'жаркен пед'!F111+толитех!F111+агротех!F111+муз!F111+'саркан мног'!F111+' коксу схт'!F111+'мед '!F111+спорт!F111</f>
        <v>#REF!</v>
      </c>
      <c s="41" t="e">
        <f>'кол сервис'!G111+индустр!G111+алакол!G111+капал!G111+'саркан полит'!G111+токжайл!G111+бастобе!G111+текели!G111+'жаркент мног'!G111+строит!G111+аксу!G111+'коксу пол'!#REF!+'жаркен пед'!G111+толитех!G111+агротех!G111+муз!G111+'саркан мног'!G111+' коксу схт'!G111+'мед '!G111+спорт!G111</f>
        <v>#REF!</v>
      </c>
      <c s="41" t="e">
        <f>'кол сервис'!H111+индустр!H111+алакол!H111+капал!H111+'саркан полит'!H111+токжайл!H111+бастобе!H111+текели!H111+'жаркент мног'!H111+строит!H111+аксу!H111+'коксу пол'!#REF!+'жаркен пед'!H111+толитех!H111+агротех!H111+муз!H111+'саркан мног'!H111+' коксу схт'!H111+'мед '!H111+спорт!H111</f>
        <v>#REF!</v>
      </c>
      <c s="41" t="e">
        <f>'кол сервис'!I111+индустр!I111+алакол!I111+капал!I111+'саркан полит'!I111+токжайл!I111+бастобе!I111+текели!I111+'жаркент мног'!I111+строит!I111+аксу!I111+'коксу пол'!#REF!+'жаркен пед'!I111+толитех!I111+агротех!I111+муз!I111+'саркан мног'!I111+' коксу схт'!I111+'мед '!I111+спорт!I111</f>
        <v>#REF!</v>
      </c>
      <c s="41" t="e">
        <f>'кол сервис'!J111+индустр!J111+алакол!J111+капал!J111+'саркан полит'!J111+токжайл!J111+бастобе!J111+текели!J111+'жаркент мног'!J111+строит!J111+аксу!J111+'коксу пол'!#REF!+'жаркен пед'!J111+толитех!J111+агротех!J111+муз!J111+'саркан мног'!J111+' коксу схт'!J111+'мед '!J111+спорт!J111</f>
        <v>#REF!</v>
      </c>
      <c s="41" t="e">
        <f>'кол сервис'!K111+индустр!K111+алакол!K111+капал!K111+'саркан полит'!K111+токжайл!K111+бастобе!K111+текели!K111+'жаркент мног'!K111+строит!K111+аксу!K111+'коксу пол'!#REF!+'жаркен пед'!K111+толитех!K111+агротех!K111+муз!K111+'саркан мног'!K111+' коксу схт'!K111+'мед '!K111+спорт!K111</f>
        <v>#REF!</v>
      </c>
      <c s="41" t="e">
        <f>'кол сервис'!L111+индустр!L111+алакол!L111+капал!L111+'саркан полит'!L111+токжайл!L111+бастобе!L111+текели!L111+'жаркент мног'!L111+строит!L111+аксу!L111+'коксу пол'!#REF!+'жаркен пед'!L111+толитех!L111+агротех!L111+муз!L111+'саркан мног'!L111+' коксу схт'!L111+'мед '!L111+спорт!L111</f>
        <v>#REF!</v>
      </c>
      <c s="41" t="e">
        <f>'кол сервис'!M111+индустр!M111+алакол!M111+капал!M111+'саркан полит'!M111+токжайл!M111+бастобе!M111+текели!M111+'жаркент мног'!M111+строит!M111+аксу!M111+'коксу пол'!#REF!+'жаркен пед'!M111+толитех!M111+агротех!M111+муз!M111+'саркан мног'!M111+' коксу схт'!M111+'мед '!M111+спорт!M111</f>
        <v>#REF!</v>
      </c>
      <c s="41" t="e">
        <f>'кол сервис'!N111+индустр!N111+алакол!N111+капал!N111+'саркан полит'!N111+токжайл!N111+бастобе!N111+текели!N111+'жаркент мног'!N111+строит!N111+аксу!N111+'коксу пол'!#REF!+'жаркен пед'!N111+толитех!N111+агротех!N111+муз!N111+'саркан мног'!N111+' коксу схт'!N111+'мед '!N111+спорт!N111</f>
        <v>#REF!</v>
      </c>
      <c s="41" t="e">
        <f>'кол сервис'!O111+индустр!O111+алакол!O111+капал!O111+'саркан полит'!O111+токжайл!O111+бастобе!O111+текели!O111+'жаркент мног'!O111+строит!O111+аксу!O111+'коксу пол'!#REF!+'жаркен пед'!O111+толитех!O111+агротех!O111+муз!O111+'саркан мног'!O111+' коксу схт'!O111+'мед '!O111+спорт!O111</f>
        <v>#REF!</v>
      </c>
      <c s="41" t="e">
        <f>'кол сервис'!P111+индустр!P111+алакол!P111+капал!P111+'саркан полит'!P111+токжайл!P111+бастобе!P111+текели!P111+'жаркент мног'!P111+строит!P111+аксу!P111+'коксу пол'!#REF!+'жаркен пед'!P111+толитех!P111+агротех!P111+муз!P111+'саркан мног'!P111+' коксу схт'!P111+'мед '!P111+спорт!P111</f>
        <v>#REF!</v>
      </c>
      <c s="41" t="e">
        <f>'кол сервис'!Q111+индустр!Q111+алакол!Q111+капал!Q111+'саркан полит'!Q111+токжайл!Q111+бастобе!Q111+текели!Q111+'жаркент мног'!Q111+строит!Q111+аксу!Q111+'коксу пол'!#REF!+'жаркен пед'!Q111+толитех!Q111+агротех!Q111+муз!Q111+'саркан мног'!Q111+' коксу схт'!Q111+'мед '!Q111+спорт!Q111</f>
        <v>#REF!</v>
      </c>
      <c s="41" t="e">
        <f>'кол сервис'!R111+индустр!R111+алакол!R111+капал!R111+'саркан полит'!R111+токжайл!R111+бастобе!R111+текели!R111+'жаркент мног'!R111+строит!R111+аксу!R111+'коксу пол'!#REF!+'жаркен пед'!R111+толитех!R111+агротех!R111+муз!R111+'саркан мног'!R111+' коксу схт'!R111+'мед '!R111+спорт!R111</f>
        <v>#REF!</v>
      </c>
      <c s="8" t="e">
        <f t="shared" si="2"/>
        <v>#REF!</v>
      </c>
      <c s="8" t="e">
        <f t="shared" si="2"/>
        <v>#REF!</v>
      </c>
      <c s="184"/>
    </row>
    <row r="112" spans="1:21" ht="15">
      <c r="A112" s="5">
        <v>104</v>
      </c>
      <c s="73" t="s">
        <v>185</v>
      </c>
      <c s="73" t="s">
        <v>186</v>
      </c>
      <c s="41" t="e">
        <f>'кол сервис'!D112+индустр!D112+алакол!D112+капал!D112+'саркан полит'!D112+токжайл!D112+бастобе!D112+текели!D112+'жаркент мног'!D112+строит!D112+аксу!D112+'коксу пол'!#REF!+'жаркен пед'!D112+толитех!D112+агротех!D112+муз!D112+'саркан мног'!D112+' коксу схт'!D112+'мед '!D112+спорт!D112</f>
        <v>#REF!</v>
      </c>
      <c s="41" t="e">
        <f>'кол сервис'!E112+индустр!E112+алакол!E112+капал!E112+'саркан полит'!E112+токжайл!E112+бастобе!E112+текели!E112+'жаркент мног'!E112+строит!E112+аксу!E112+'коксу пол'!#REF!+'жаркен пед'!E112+толитех!E112+агротех!E112+муз!E112+'саркан мног'!E112+' коксу схт'!E112+'мед '!E112+спорт!E112</f>
        <v>#REF!</v>
      </c>
      <c s="41" t="e">
        <f>'кол сервис'!F112+индустр!F112+алакол!F112+капал!F112+'саркан полит'!F112+токжайл!F112+бастобе!F112+текели!F112+'жаркент мног'!F112+строит!F112+аксу!F112+'коксу пол'!#REF!+'жаркен пед'!F112+толитех!F112+агротех!F112+муз!F112+'саркан мног'!F112+' коксу схт'!F112+'мед '!F112+спорт!F112</f>
        <v>#REF!</v>
      </c>
      <c s="41" t="e">
        <f>'кол сервис'!G112+индустр!G112+алакол!G112+капал!G112+'саркан полит'!G112+токжайл!G112+бастобе!G112+текели!G112+'жаркент мног'!G112+строит!G112+аксу!G112+'коксу пол'!#REF!+'жаркен пед'!G112+толитех!G112+агротех!G112+муз!G112+'саркан мног'!G112+' коксу схт'!G112+'мед '!G112+спорт!G112</f>
        <v>#REF!</v>
      </c>
      <c s="41" t="e">
        <f>'кол сервис'!H112+индустр!H112+алакол!H112+капал!H112+'саркан полит'!H112+токжайл!H112+бастобе!H112+текели!H112+'жаркент мног'!H112+строит!H112+аксу!H112+'коксу пол'!#REF!+'жаркен пед'!H112+толитех!H112+агротех!H112+муз!H112+'саркан мног'!H112+' коксу схт'!H112+'мед '!H112+спорт!H112</f>
        <v>#REF!</v>
      </c>
      <c s="41" t="e">
        <f>'кол сервис'!I112+индустр!I112+алакол!I112+капал!I112+'саркан полит'!I112+токжайл!I112+бастобе!I112+текели!I112+'жаркент мног'!I112+строит!I112+аксу!I112+'коксу пол'!#REF!+'жаркен пед'!I112+толитех!I112+агротех!I112+муз!I112+'саркан мног'!I112+' коксу схт'!I112+'мед '!I112+спорт!I112</f>
        <v>#REF!</v>
      </c>
      <c s="41" t="e">
        <f>'кол сервис'!J112+индустр!J112+алакол!J112+капал!J112+'саркан полит'!J112+токжайл!J112+бастобе!J112+текели!J112+'жаркент мног'!J112+строит!J112+аксу!J112+'коксу пол'!#REF!+'жаркен пед'!J112+толитех!J112+агротех!J112+муз!J112+'саркан мног'!J112+' коксу схт'!J112+'мед '!J112+спорт!J112</f>
        <v>#REF!</v>
      </c>
      <c s="41" t="e">
        <f>'кол сервис'!K112+индустр!K112+алакол!K112+капал!K112+'саркан полит'!K112+токжайл!K112+бастобе!K112+текели!K112+'жаркент мног'!K112+строит!K112+аксу!K112+'коксу пол'!#REF!+'жаркен пед'!K112+толитех!K112+агротех!K112+муз!K112+'саркан мног'!K112+' коксу схт'!K112+'мед '!K112+спорт!K112</f>
        <v>#REF!</v>
      </c>
      <c s="41" t="e">
        <f>'кол сервис'!L112+индустр!L112+алакол!L112+капал!L112+'саркан полит'!L112+токжайл!L112+бастобе!L112+текели!L112+'жаркент мног'!L112+строит!L112+аксу!L112+'коксу пол'!#REF!+'жаркен пед'!L112+толитех!L112+агротех!L112+муз!L112+'саркан мног'!L112+' коксу схт'!L112+'мед '!L112+спорт!L112</f>
        <v>#REF!</v>
      </c>
      <c s="41" t="e">
        <f>'кол сервис'!M112+индустр!M112+алакол!M112+капал!M112+'саркан полит'!M112+токжайл!M112+бастобе!M112+текели!M112+'жаркент мног'!M112+строит!M112+аксу!M112+'коксу пол'!#REF!+'жаркен пед'!M112+толитех!M112+агротех!M112+муз!M112+'саркан мног'!M112+' коксу схт'!M112+'мед '!M112+спорт!M112</f>
        <v>#REF!</v>
      </c>
      <c s="41" t="e">
        <f>'кол сервис'!N112+индустр!N112+алакол!N112+капал!N112+'саркан полит'!N112+токжайл!N112+бастобе!N112+текели!N112+'жаркент мног'!N112+строит!N112+аксу!N112+'коксу пол'!#REF!+'жаркен пед'!N112+толитех!N112+агротех!N112+муз!N112+'саркан мног'!N112+' коксу схт'!N112+'мед '!N112+спорт!N112</f>
        <v>#REF!</v>
      </c>
      <c s="41" t="e">
        <f>'кол сервис'!O112+индустр!O112+алакол!O112+капал!O112+'саркан полит'!O112+токжайл!O112+бастобе!O112+текели!O112+'жаркент мног'!O112+строит!O112+аксу!O112+'коксу пол'!#REF!+'жаркен пед'!O112+толитех!O112+агротех!O112+муз!O112+'саркан мног'!O112+' коксу схт'!O112+'мед '!O112+спорт!O112</f>
        <v>#REF!</v>
      </c>
      <c s="41" t="e">
        <f>'кол сервис'!P112+индустр!P112+алакол!P112+капал!P112+'саркан полит'!P112+токжайл!P112+бастобе!P112+текели!P112+'жаркент мног'!P112+строит!P112+аксу!P112+'коксу пол'!#REF!+'жаркен пед'!P112+толитех!P112+агротех!P112+муз!P112+'саркан мног'!P112+' коксу схт'!P112+'мед '!P112+спорт!P112</f>
        <v>#REF!</v>
      </c>
      <c s="41" t="e">
        <f>'кол сервис'!Q112+индустр!Q112+алакол!Q112+капал!Q112+'саркан полит'!Q112+токжайл!Q112+бастобе!Q112+текели!Q112+'жаркент мног'!Q112+строит!Q112+аксу!Q112+'коксу пол'!#REF!+'жаркен пед'!Q112+толитех!Q112+агротех!Q112+муз!Q112+'саркан мног'!Q112+' коксу схт'!Q112+'мед '!Q112+спорт!Q112</f>
        <v>#REF!</v>
      </c>
      <c s="41" t="e">
        <f>'кол сервис'!R112+индустр!R112+алакол!R112+капал!R112+'саркан полит'!R112+токжайл!R112+бастобе!R112+текели!R112+'жаркент мног'!R112+строит!R112+аксу!R112+'коксу пол'!#REF!+'жаркен пед'!R112+толитех!R112+агротех!R112+муз!R112+'саркан мног'!R112+' коксу схт'!R112+'мед '!R112+спорт!R112</f>
        <v>#REF!</v>
      </c>
      <c s="8" t="e">
        <f t="shared" si="2"/>
        <v>#REF!</v>
      </c>
      <c s="8" t="e">
        <f t="shared" si="2"/>
        <v>#REF!</v>
      </c>
      <c s="184"/>
    </row>
    <row r="113" spans="1:21" ht="15">
      <c r="A113" s="5">
        <v>105</v>
      </c>
      <c s="73" t="s">
        <v>187</v>
      </c>
      <c s="73" t="s">
        <v>188</v>
      </c>
      <c s="41" t="e">
        <f>'кол сервис'!D113+индустр!D113+алакол!D113+капал!D113+'саркан полит'!D113+токжайл!D113+бастобе!D113+текели!D113+'жаркент мног'!D113+строит!D113+аксу!D113+'коксу пол'!#REF!+'жаркен пед'!D113+толитех!D113+агротех!D113+муз!D113+'саркан мног'!D113+' коксу схт'!D113+'мед '!D113+спорт!D113</f>
        <v>#REF!</v>
      </c>
      <c s="41" t="e">
        <f>'кол сервис'!E113+индустр!E113+алакол!E113+капал!E113+'саркан полит'!E113+токжайл!E113+бастобе!E113+текели!E113+'жаркент мног'!E113+строит!E113+аксу!E113+'коксу пол'!#REF!+'жаркен пед'!E113+толитех!E113+агротех!E113+муз!E113+'саркан мног'!E113+' коксу схт'!E113+'мед '!E113+спорт!E113</f>
        <v>#REF!</v>
      </c>
      <c s="41" t="e">
        <f>'кол сервис'!F113+индустр!F113+алакол!F113+капал!F113+'саркан полит'!F113+токжайл!F113+бастобе!F113+текели!F113+'жаркент мног'!F113+строит!F113+аксу!F113+'коксу пол'!#REF!+'жаркен пед'!F113+толитех!F113+агротех!F113+муз!F113+'саркан мног'!F113+' коксу схт'!F113+'мед '!F113+спорт!F113</f>
        <v>#REF!</v>
      </c>
      <c s="41" t="e">
        <f>'кол сервис'!G113+индустр!G113+алакол!G113+капал!G113+'саркан полит'!G113+токжайл!G113+бастобе!G113+текели!G113+'жаркент мног'!G113+строит!G113+аксу!G113+'коксу пол'!#REF!+'жаркен пед'!G113+толитех!G113+агротех!G113+муз!G113+'саркан мног'!G113+' коксу схт'!G113+'мед '!G113+спорт!G113</f>
        <v>#REF!</v>
      </c>
      <c s="41" t="e">
        <f>'кол сервис'!H113+индустр!H113+алакол!H113+капал!H113+'саркан полит'!H113+токжайл!H113+бастобе!H113+текели!H113+'жаркент мног'!H113+строит!H113+аксу!H113+'коксу пол'!#REF!+'жаркен пед'!H113+толитех!H113+агротех!H113+муз!H113+'саркан мног'!H113+' коксу схт'!H113+'мед '!H113+спорт!H113</f>
        <v>#REF!</v>
      </c>
      <c s="41" t="e">
        <f>'кол сервис'!I113+индустр!I113+алакол!I113+капал!I113+'саркан полит'!I113+токжайл!I113+бастобе!I113+текели!I113+'жаркент мног'!I113+строит!I113+аксу!I113+'коксу пол'!#REF!+'жаркен пед'!I113+толитех!I113+агротех!I113+муз!I113+'саркан мног'!I113+' коксу схт'!I113+'мед '!I113+спорт!I113</f>
        <v>#REF!</v>
      </c>
      <c s="41" t="e">
        <f>'кол сервис'!J113+индустр!J113+алакол!J113+капал!J113+'саркан полит'!J113+токжайл!J113+бастобе!J113+текели!J113+'жаркент мног'!J113+строит!J113+аксу!J113+'коксу пол'!#REF!+'жаркен пед'!J113+толитех!J113+агротех!J113+муз!J113+'саркан мног'!J113+' коксу схт'!J113+'мед '!J113+спорт!J113</f>
        <v>#REF!</v>
      </c>
      <c s="41" t="e">
        <f>'кол сервис'!K113+индустр!K113+алакол!K113+капал!K113+'саркан полит'!K113+токжайл!K113+бастобе!K113+текели!K113+'жаркент мног'!K113+строит!K113+аксу!K113+'коксу пол'!#REF!+'жаркен пед'!K113+толитех!K113+агротех!K113+муз!K113+'саркан мног'!K113+' коксу схт'!K113+'мед '!K113+спорт!K113</f>
        <v>#REF!</v>
      </c>
      <c s="41" t="e">
        <f>'кол сервис'!L113+индустр!L113+алакол!L113+капал!L113+'саркан полит'!L113+токжайл!L113+бастобе!L113+текели!L113+'жаркент мног'!L113+строит!L113+аксу!L113+'коксу пол'!#REF!+'жаркен пед'!L113+толитех!L113+агротех!L113+муз!L113+'саркан мног'!L113+' коксу схт'!L113+'мед '!L113+спорт!L113</f>
        <v>#REF!</v>
      </c>
      <c s="41" t="e">
        <f>'кол сервис'!M113+индустр!M113+алакол!M113+капал!M113+'саркан полит'!M113+токжайл!M113+бастобе!M113+текели!M113+'жаркент мног'!M113+строит!M113+аксу!M113+'коксу пол'!#REF!+'жаркен пед'!M113+толитех!M113+агротех!M113+муз!M113+'саркан мног'!M113+' коксу схт'!M113+'мед '!M113+спорт!M113</f>
        <v>#REF!</v>
      </c>
      <c s="41" t="e">
        <f>'кол сервис'!N113+индустр!N113+алакол!N113+капал!N113+'саркан полит'!N113+токжайл!N113+бастобе!N113+текели!N113+'жаркент мног'!N113+строит!N113+аксу!N113+'коксу пол'!#REF!+'жаркен пед'!N113+толитех!N113+агротех!N113+муз!N113+'саркан мног'!N113+' коксу схт'!N113+'мед '!N113+спорт!N113</f>
        <v>#REF!</v>
      </c>
      <c s="41" t="e">
        <f>'кол сервис'!O113+индустр!O113+алакол!O113+капал!O113+'саркан полит'!O113+токжайл!O113+бастобе!O113+текели!O113+'жаркент мног'!O113+строит!O113+аксу!O113+'коксу пол'!#REF!+'жаркен пед'!O113+толитех!O113+агротех!O113+муз!O113+'саркан мног'!O113+' коксу схт'!O113+'мед '!O113+спорт!O113</f>
        <v>#REF!</v>
      </c>
      <c s="41" t="e">
        <f>'кол сервис'!P113+индустр!P113+алакол!P113+капал!P113+'саркан полит'!P113+токжайл!P113+бастобе!P113+текели!P113+'жаркент мног'!P113+строит!P113+аксу!P113+'коксу пол'!#REF!+'жаркен пед'!P113+толитех!P113+агротех!P113+муз!P113+'саркан мног'!P113+' коксу схт'!P113+'мед '!P113+спорт!P113</f>
        <v>#REF!</v>
      </c>
      <c s="41" t="e">
        <f>'кол сервис'!Q113+индустр!Q113+алакол!Q113+капал!Q113+'саркан полит'!Q113+токжайл!Q113+бастобе!Q113+текели!Q113+'жаркент мног'!Q113+строит!Q113+аксу!Q113+'коксу пол'!#REF!+'жаркен пед'!Q113+толитех!Q113+агротех!Q113+муз!Q113+'саркан мног'!Q113+' коксу схт'!Q113+'мед '!Q113+спорт!Q113</f>
        <v>#REF!</v>
      </c>
      <c s="41" t="e">
        <f>'кол сервис'!R113+индустр!R113+алакол!R113+капал!R113+'саркан полит'!R113+токжайл!R113+бастобе!R113+текели!R113+'жаркент мног'!R113+строит!R113+аксу!R113+'коксу пол'!#REF!+'жаркен пед'!R113+толитех!R113+агротех!R113+муз!R113+'саркан мног'!R113+' коксу схт'!R113+'мед '!R113+спорт!R113</f>
        <v>#REF!</v>
      </c>
      <c s="8" t="e">
        <f t="shared" si="2"/>
        <v>#REF!</v>
      </c>
      <c s="8" t="e">
        <f t="shared" si="2"/>
        <v>#REF!</v>
      </c>
      <c s="184"/>
    </row>
    <row r="114" spans="1:21" ht="15">
      <c r="A114" s="5">
        <v>106</v>
      </c>
      <c s="73" t="s">
        <v>189</v>
      </c>
      <c s="73" t="s">
        <v>190</v>
      </c>
      <c s="41" t="e">
        <f>'кол сервис'!D114+индустр!D114+алакол!D114+капал!D114+'саркан полит'!D114+токжайл!D114+бастобе!D114+текели!D114+'жаркент мног'!D114+строит!D114+аксу!D114+'коксу пол'!#REF!+'жаркен пед'!D114+толитех!D114+агротех!D114+муз!D114+'саркан мног'!D114+' коксу схт'!D114+'мед '!D114+спорт!D114</f>
        <v>#REF!</v>
      </c>
      <c s="41" t="e">
        <f>'кол сервис'!E114+индустр!E114+алакол!E114+капал!E114+'саркан полит'!E114+токжайл!E114+бастобе!E114+текели!E114+'жаркент мног'!E114+строит!E114+аксу!E114+'коксу пол'!#REF!+'жаркен пед'!E114+толитех!E114+агротех!E114+муз!E114+'саркан мног'!E114+' коксу схт'!E114+'мед '!E114+спорт!E114</f>
        <v>#REF!</v>
      </c>
      <c s="41" t="e">
        <f>'кол сервис'!F114+индустр!F114+алакол!F114+капал!F114+'саркан полит'!F114+токжайл!F114+бастобе!F114+текели!F114+'жаркент мног'!F114+строит!F114+аксу!F114+'коксу пол'!#REF!+'жаркен пед'!F114+толитех!F114+агротех!F114+муз!F114+'саркан мног'!F114+' коксу схт'!F114+'мед '!F114+спорт!F114</f>
        <v>#REF!</v>
      </c>
      <c s="41" t="e">
        <f>'кол сервис'!G114+индустр!G114+алакол!G114+капал!G114+'саркан полит'!G114+токжайл!G114+бастобе!G114+текели!G114+'жаркент мног'!G114+строит!G114+аксу!G114+'коксу пол'!#REF!+'жаркен пед'!G114+толитех!G114+агротех!G114+муз!G114+'саркан мног'!G114+' коксу схт'!G114+'мед '!G114+спорт!G114</f>
        <v>#REF!</v>
      </c>
      <c s="41" t="e">
        <f>'кол сервис'!H114+индустр!H114+алакол!H114+капал!H114+'саркан полит'!H114+токжайл!H114+бастобе!H114+текели!H114+'жаркент мног'!H114+строит!H114+аксу!H114+'коксу пол'!#REF!+'жаркен пед'!H114+толитех!H114+агротех!H114+муз!H114+'саркан мног'!H114+' коксу схт'!H114+'мед '!H114+спорт!H114</f>
        <v>#REF!</v>
      </c>
      <c s="41" t="e">
        <f>'кол сервис'!I114+индустр!I114+алакол!I114+капал!I114+'саркан полит'!I114+токжайл!I114+бастобе!I114+текели!I114+'жаркент мног'!I114+строит!I114+аксу!I114+'коксу пол'!#REF!+'жаркен пед'!I114+толитех!I114+агротех!I114+муз!I114+'саркан мног'!I114+' коксу схт'!I114+'мед '!I114+спорт!I114</f>
        <v>#REF!</v>
      </c>
      <c s="41" t="e">
        <f>'кол сервис'!J114+индустр!J114+алакол!J114+капал!J114+'саркан полит'!J114+токжайл!J114+бастобе!J114+текели!J114+'жаркент мног'!J114+строит!J114+аксу!J114+'коксу пол'!#REF!+'жаркен пед'!J114+толитех!J114+агротех!J114+муз!J114+'саркан мног'!J114+' коксу схт'!J114+'мед '!J114+спорт!J114</f>
        <v>#REF!</v>
      </c>
      <c s="41" t="e">
        <f>'кол сервис'!K114+индустр!K114+алакол!K114+капал!K114+'саркан полит'!K114+токжайл!K114+бастобе!K114+текели!K114+'жаркент мног'!K114+строит!K114+аксу!K114+'коксу пол'!#REF!+'жаркен пед'!K114+толитех!K114+агротех!K114+муз!K114+'саркан мног'!K114+' коксу схт'!K114+'мед '!K114+спорт!K114</f>
        <v>#REF!</v>
      </c>
      <c s="41" t="e">
        <f>'кол сервис'!L114+индустр!L114+алакол!L114+капал!L114+'саркан полит'!L114+токжайл!L114+бастобе!L114+текели!L114+'жаркент мног'!L114+строит!L114+аксу!L114+'коксу пол'!#REF!+'жаркен пед'!L114+толитех!L114+агротех!L114+муз!L114+'саркан мног'!L114+' коксу схт'!L114+'мед '!L114+спорт!L114</f>
        <v>#REF!</v>
      </c>
      <c s="41" t="e">
        <f>'кол сервис'!M114+индустр!M114+алакол!M114+капал!M114+'саркан полит'!M114+токжайл!M114+бастобе!M114+текели!M114+'жаркент мног'!M114+строит!M114+аксу!M114+'коксу пол'!#REF!+'жаркен пед'!M114+толитех!M114+агротех!M114+муз!M114+'саркан мног'!M114+' коксу схт'!M114+'мед '!M114+спорт!M114</f>
        <v>#REF!</v>
      </c>
      <c s="41" t="e">
        <f>'кол сервис'!N114+индустр!N114+алакол!N114+капал!N114+'саркан полит'!N114+токжайл!N114+бастобе!N114+текели!N114+'жаркент мног'!N114+строит!N114+аксу!N114+'коксу пол'!#REF!+'жаркен пед'!N114+толитех!N114+агротех!N114+муз!N114+'саркан мног'!N114+' коксу схт'!N114+'мед '!N114+спорт!N114</f>
        <v>#REF!</v>
      </c>
      <c s="41" t="e">
        <f>'кол сервис'!O114+индустр!O114+алакол!O114+капал!O114+'саркан полит'!O114+токжайл!O114+бастобе!O114+текели!O114+'жаркент мног'!O114+строит!O114+аксу!O114+'коксу пол'!#REF!+'жаркен пед'!O114+толитех!O114+агротех!O114+муз!O114+'саркан мног'!O114+' коксу схт'!O114+'мед '!O114+спорт!O114</f>
        <v>#REF!</v>
      </c>
      <c s="41" t="e">
        <f>'кол сервис'!P114+индустр!P114+алакол!P114+капал!P114+'саркан полит'!P114+токжайл!P114+бастобе!P114+текели!P114+'жаркент мног'!P114+строит!P114+аксу!P114+'коксу пол'!#REF!+'жаркен пед'!P114+толитех!P114+агротех!P114+муз!P114+'саркан мног'!P114+' коксу схт'!P114+'мед '!P114+спорт!P114</f>
        <v>#REF!</v>
      </c>
      <c s="41" t="e">
        <f>'кол сервис'!Q114+индустр!Q114+алакол!Q114+капал!Q114+'саркан полит'!Q114+токжайл!Q114+бастобе!Q114+текели!Q114+'жаркент мног'!Q114+строит!Q114+аксу!Q114+'коксу пол'!#REF!+'жаркен пед'!Q114+толитех!Q114+агротех!Q114+муз!Q114+'саркан мног'!Q114+' коксу схт'!Q114+'мед '!Q114+спорт!Q114</f>
        <v>#REF!</v>
      </c>
      <c s="41" t="e">
        <f>'кол сервис'!R114+индустр!R114+алакол!R114+капал!R114+'саркан полит'!R114+токжайл!R114+бастобе!R114+текели!R114+'жаркент мног'!R114+строит!R114+аксу!R114+'коксу пол'!#REF!+'жаркен пед'!R114+толитех!R114+агротех!R114+муз!R114+'саркан мног'!R114+' коксу схт'!R114+'мед '!R114+спорт!R114</f>
        <v>#REF!</v>
      </c>
      <c s="8" t="e">
        <f t="shared" si="2"/>
        <v>#REF!</v>
      </c>
      <c s="8" t="e">
        <f t="shared" si="2"/>
        <v>#REF!</v>
      </c>
      <c s="184"/>
    </row>
    <row r="115" spans="1:21" ht="15">
      <c r="A115" s="5">
        <v>107</v>
      </c>
      <c s="6">
        <v>4120200</v>
      </c>
      <c s="7" t="s">
        <v>191</v>
      </c>
      <c s="41" t="e">
        <f>'кол сервис'!D115+индустр!D115+алакол!D115+капал!D115+'саркан полит'!D115+токжайл!D115+бастобе!D115+текели!D115+'жаркент мног'!D115+строит!D115+аксу!D115+'коксу пол'!#REF!+'жаркен пед'!D115+толитех!D115+агротех!D115+муз!D115+'саркан мног'!D115+' коксу схт'!D115+'мед '!D115+спорт!D115</f>
        <v>#REF!</v>
      </c>
      <c s="41" t="e">
        <f>'кол сервис'!E115+индустр!E115+алакол!E115+капал!E115+'саркан полит'!E115+токжайл!E115+бастобе!E115+текели!E115+'жаркент мног'!E115+строит!E115+аксу!E115+'коксу пол'!#REF!+'жаркен пед'!E115+толитех!E115+агротех!E115+муз!E115+'саркан мног'!E115+' коксу схт'!E115+'мед '!E115+спорт!E115</f>
        <v>#REF!</v>
      </c>
      <c s="41" t="e">
        <f>'кол сервис'!F115+индустр!F115+алакол!F115+капал!F115+'саркан полит'!F115+токжайл!F115+бастобе!F115+текели!F115+'жаркент мног'!F115+строит!F115+аксу!F115+'коксу пол'!#REF!+'жаркен пед'!F115+толитех!F115+агротех!F115+муз!F115+'саркан мног'!F115+' коксу схт'!F115+'мед '!F115+спорт!F115</f>
        <v>#REF!</v>
      </c>
      <c s="41" t="e">
        <f>'кол сервис'!G115+индустр!G115+алакол!G115+капал!G115+'саркан полит'!G115+токжайл!G115+бастобе!G115+текели!G115+'жаркент мног'!G115+строит!G115+аксу!G115+'коксу пол'!#REF!+'жаркен пед'!G115+толитех!G115+агротех!G115+муз!G115+'саркан мног'!G115+' коксу схт'!G115+'мед '!G115+спорт!G115</f>
        <v>#REF!</v>
      </c>
      <c s="41" t="e">
        <f>'кол сервис'!H115+индустр!H115+алакол!H115+капал!H115+'саркан полит'!H115+токжайл!H115+бастобе!H115+текели!H115+'жаркент мног'!H115+строит!H115+аксу!H115+'коксу пол'!#REF!+'жаркен пед'!H115+толитех!H115+агротех!H115+муз!H115+'саркан мног'!H115+' коксу схт'!H115+'мед '!H115+спорт!H115</f>
        <v>#REF!</v>
      </c>
      <c s="41" t="e">
        <f>'кол сервис'!I115+индустр!I115+алакол!I115+капал!I115+'саркан полит'!I115+токжайл!I115+бастобе!I115+текели!I115+'жаркент мног'!I115+строит!I115+аксу!I115+'коксу пол'!#REF!+'жаркен пед'!I115+толитех!I115+агротех!I115+муз!I115+'саркан мног'!I115+' коксу схт'!I115+'мед '!I115+спорт!I115</f>
        <v>#REF!</v>
      </c>
      <c s="41" t="e">
        <f>'кол сервис'!J115+индустр!J115+алакол!J115+капал!J115+'саркан полит'!J115+токжайл!J115+бастобе!J115+текели!J115+'жаркент мног'!J115+строит!J115+аксу!J115+'коксу пол'!#REF!+'жаркен пед'!J115+толитех!J115+агротех!J115+муз!J115+'саркан мног'!J115+' коксу схт'!J115+'мед '!J115+спорт!J115</f>
        <v>#REF!</v>
      </c>
      <c s="41" t="e">
        <f>'кол сервис'!K115+индустр!K115+алакол!K115+капал!K115+'саркан полит'!K115+токжайл!K115+бастобе!K115+текели!K115+'жаркент мног'!K115+строит!K115+аксу!K115+'коксу пол'!#REF!+'жаркен пед'!K115+толитех!K115+агротех!K115+муз!K115+'саркан мног'!K115+' коксу схт'!K115+'мед '!K115+спорт!K115</f>
        <v>#REF!</v>
      </c>
      <c s="41" t="e">
        <f>'кол сервис'!L115+индустр!L115+алакол!L115+капал!L115+'саркан полит'!L115+токжайл!L115+бастобе!L115+текели!L115+'жаркент мног'!L115+строит!L115+аксу!L115+'коксу пол'!#REF!+'жаркен пед'!L115+толитех!L115+агротех!L115+муз!L115+'саркан мног'!L115+' коксу схт'!L115+'мед '!L115+спорт!L115</f>
        <v>#REF!</v>
      </c>
      <c s="41" t="e">
        <f>'кол сервис'!M115+индустр!M115+алакол!M115+капал!M115+'саркан полит'!M115+токжайл!M115+бастобе!M115+текели!M115+'жаркент мног'!M115+строит!M115+аксу!M115+'коксу пол'!#REF!+'жаркен пед'!M115+толитех!M115+агротех!M115+муз!M115+'саркан мног'!M115+' коксу схт'!M115+'мед '!M115+спорт!M115</f>
        <v>#REF!</v>
      </c>
      <c s="41" t="e">
        <f>'кол сервис'!N115+индустр!N115+алакол!N115+капал!N115+'саркан полит'!N115+токжайл!N115+бастобе!N115+текели!N115+'жаркент мног'!N115+строит!N115+аксу!N115+'коксу пол'!#REF!+'жаркен пед'!N115+толитех!N115+агротех!N115+муз!N115+'саркан мног'!N115+' коксу схт'!N115+'мед '!N115+спорт!N115</f>
        <v>#REF!</v>
      </c>
      <c s="41" t="e">
        <f>'кол сервис'!O115+индустр!O115+алакол!O115+капал!O115+'саркан полит'!O115+токжайл!O115+бастобе!O115+текели!O115+'жаркент мног'!O115+строит!O115+аксу!O115+'коксу пол'!#REF!+'жаркен пед'!O115+толитех!O115+агротех!O115+муз!O115+'саркан мног'!O115+' коксу схт'!O115+'мед '!O115+спорт!O115</f>
        <v>#REF!</v>
      </c>
      <c s="41" t="e">
        <f>'кол сервис'!P115+индустр!P115+алакол!P115+капал!P115+'саркан полит'!P115+токжайл!P115+бастобе!P115+текели!P115+'жаркент мног'!P115+строит!P115+аксу!P115+'коксу пол'!#REF!+'жаркен пед'!P115+толитех!P115+агротех!P115+муз!P115+'саркан мног'!P115+' коксу схт'!P115+'мед '!P115+спорт!P115</f>
        <v>#REF!</v>
      </c>
      <c s="41" t="e">
        <f>'кол сервис'!Q115+индустр!Q115+алакол!Q115+капал!Q115+'саркан полит'!Q115+токжайл!Q115+бастобе!Q115+текели!Q115+'жаркент мног'!Q115+строит!Q115+аксу!Q115+'коксу пол'!#REF!+'жаркен пед'!Q115+толитех!Q115+агротех!Q115+муз!Q115+'саркан мног'!Q115+' коксу схт'!Q115+'мед '!Q115+спорт!Q115</f>
        <v>#REF!</v>
      </c>
      <c s="41" t="e">
        <f>'кол сервис'!R115+индустр!R115+алакол!R115+капал!R115+'саркан полит'!R115+токжайл!R115+бастобе!R115+текели!R115+'жаркент мног'!R115+строит!R115+аксу!R115+'коксу пол'!#REF!+'жаркен пед'!R115+толитех!R115+агротех!R115+муз!R115+'саркан мног'!R115+' коксу схт'!R115+'мед '!R115+спорт!R115</f>
        <v>#REF!</v>
      </c>
      <c s="8" t="e">
        <f t="shared" si="2"/>
        <v>#REF!</v>
      </c>
      <c s="8" t="e">
        <f t="shared" si="2"/>
        <v>#REF!</v>
      </c>
      <c s="184"/>
    </row>
    <row r="116" spans="1:21" ht="15">
      <c r="A116" s="5">
        <v>108</v>
      </c>
      <c s="73" t="s">
        <v>192</v>
      </c>
      <c s="73" t="s">
        <v>193</v>
      </c>
      <c s="41" t="e">
        <f>'кол сервис'!D116+индустр!D116+алакол!D116+капал!D116+'саркан полит'!D116+токжайл!D116+бастобе!D116+текели!D116+'жаркент мног'!D116+строит!D116+аксу!D116+'коксу пол'!#REF!+'жаркен пед'!D116+толитех!D116+агротех!D116+муз!D116+'саркан мног'!D116+' коксу схт'!D116+'мед '!D116+спорт!D116</f>
        <v>#REF!</v>
      </c>
      <c s="41" t="e">
        <f>'кол сервис'!E116+индустр!E116+алакол!E116+капал!E116+'саркан полит'!E116+токжайл!E116+бастобе!E116+текели!E116+'жаркент мног'!E116+строит!E116+аксу!E116+'коксу пол'!#REF!+'жаркен пед'!E116+толитех!E116+агротех!E116+муз!E116+'саркан мног'!E116+' коксу схт'!E116+'мед '!E116+спорт!E116</f>
        <v>#REF!</v>
      </c>
      <c s="41" t="e">
        <f>'кол сервис'!F116+индустр!F116+алакол!F116+капал!F116+'саркан полит'!F116+токжайл!F116+бастобе!F116+текели!F116+'жаркент мног'!F116+строит!F116+аксу!F116+'коксу пол'!#REF!+'жаркен пед'!F116+толитех!F116+агротех!F116+муз!F116+'саркан мног'!F116+' коксу схт'!F116+'мед '!F116+спорт!F116</f>
        <v>#REF!</v>
      </c>
      <c s="41" t="e">
        <f>'кол сервис'!G116+индустр!G116+алакол!G116+капал!G116+'саркан полит'!G116+токжайл!G116+бастобе!G116+текели!G116+'жаркент мног'!G116+строит!G116+аксу!G116+'коксу пол'!#REF!+'жаркен пед'!G116+толитех!G116+агротех!G116+муз!G116+'саркан мног'!G116+' коксу схт'!G116+'мед '!G116+спорт!G116</f>
        <v>#REF!</v>
      </c>
      <c s="41" t="e">
        <f>'кол сервис'!H116+индустр!H116+алакол!H116+капал!H116+'саркан полит'!H116+токжайл!H116+бастобе!H116+текели!H116+'жаркент мног'!H116+строит!H116+аксу!H116+'коксу пол'!#REF!+'жаркен пед'!H116+толитех!H116+агротех!H116+муз!H116+'саркан мног'!H116+' коксу схт'!H116+'мед '!H116+спорт!H116</f>
        <v>#REF!</v>
      </c>
      <c s="41" t="e">
        <f>'кол сервис'!I116+индустр!I116+алакол!I116+капал!I116+'саркан полит'!I116+токжайл!I116+бастобе!I116+текели!I116+'жаркент мног'!I116+строит!I116+аксу!I116+'коксу пол'!#REF!+'жаркен пед'!I116+толитех!I116+агротех!I116+муз!I116+'саркан мног'!I116+' коксу схт'!I116+'мед '!I116+спорт!I116</f>
        <v>#REF!</v>
      </c>
      <c s="41" t="e">
        <f>'кол сервис'!J116+индустр!J116+алакол!J116+капал!J116+'саркан полит'!J116+токжайл!J116+бастобе!J116+текели!J116+'жаркент мног'!J116+строит!J116+аксу!J116+'коксу пол'!#REF!+'жаркен пед'!J116+толитех!J116+агротех!J116+муз!J116+'саркан мног'!J116+' коксу схт'!J116+'мед '!J116+спорт!J116</f>
        <v>#REF!</v>
      </c>
      <c s="41" t="e">
        <f>'кол сервис'!K116+индустр!K116+алакол!K116+капал!K116+'саркан полит'!K116+токжайл!K116+бастобе!K116+текели!K116+'жаркент мног'!K116+строит!K116+аксу!K116+'коксу пол'!#REF!+'жаркен пед'!K116+толитех!K116+агротех!K116+муз!K116+'саркан мног'!K116+' коксу схт'!K116+'мед '!K116+спорт!K116</f>
        <v>#REF!</v>
      </c>
      <c s="41" t="e">
        <f>'кол сервис'!L116+индустр!L116+алакол!L116+капал!L116+'саркан полит'!L116+токжайл!L116+бастобе!L116+текели!L116+'жаркент мног'!L116+строит!L116+аксу!L116+'коксу пол'!#REF!+'жаркен пед'!L116+толитех!L116+агротех!L116+муз!L116+'саркан мног'!L116+' коксу схт'!L116+'мед '!L116+спорт!L116</f>
        <v>#REF!</v>
      </c>
      <c s="41" t="e">
        <f>'кол сервис'!M116+индустр!M116+алакол!M116+капал!M116+'саркан полит'!M116+токжайл!M116+бастобе!M116+текели!M116+'жаркент мног'!M116+строит!M116+аксу!M116+'коксу пол'!#REF!+'жаркен пед'!M116+толитех!M116+агротех!M116+муз!M116+'саркан мног'!M116+' коксу схт'!M116+'мед '!M116+спорт!M116</f>
        <v>#REF!</v>
      </c>
      <c s="41" t="e">
        <f>'кол сервис'!N116+индустр!N116+алакол!N116+капал!N116+'саркан полит'!N116+токжайл!N116+бастобе!N116+текели!N116+'жаркент мног'!N116+строит!N116+аксу!N116+'коксу пол'!#REF!+'жаркен пед'!N116+толитех!N116+агротех!N116+муз!N116+'саркан мног'!N116+' коксу схт'!N116+'мед '!N116+спорт!N116</f>
        <v>#REF!</v>
      </c>
      <c s="41" t="e">
        <f>'кол сервис'!O116+индустр!O116+алакол!O116+капал!O116+'саркан полит'!O116+токжайл!O116+бастобе!O116+текели!O116+'жаркент мног'!O116+строит!O116+аксу!O116+'коксу пол'!#REF!+'жаркен пед'!O116+толитех!O116+агротех!O116+муз!O116+'саркан мног'!O116+' коксу схт'!O116+'мед '!O116+спорт!O116</f>
        <v>#REF!</v>
      </c>
      <c s="41" t="e">
        <f>'кол сервис'!P116+индустр!P116+алакол!P116+капал!P116+'саркан полит'!P116+токжайл!P116+бастобе!P116+текели!P116+'жаркент мног'!P116+строит!P116+аксу!P116+'коксу пол'!#REF!+'жаркен пед'!P116+толитех!P116+агротех!P116+муз!P116+'саркан мног'!P116+' коксу схт'!P116+'мед '!P116+спорт!P116</f>
        <v>#REF!</v>
      </c>
      <c s="41" t="e">
        <f>'кол сервис'!Q116+индустр!Q116+алакол!Q116+капал!Q116+'саркан полит'!Q116+токжайл!Q116+бастобе!Q116+текели!Q116+'жаркент мног'!Q116+строит!Q116+аксу!Q116+'коксу пол'!#REF!+'жаркен пед'!Q116+толитех!Q116+агротех!Q116+муз!Q116+'саркан мног'!Q116+' коксу схт'!Q116+'мед '!Q116+спорт!Q116</f>
        <v>#REF!</v>
      </c>
      <c s="41" t="e">
        <f>'кол сервис'!R116+индустр!R116+алакол!R116+капал!R116+'саркан полит'!R116+токжайл!R116+бастобе!R116+текели!R116+'жаркент мног'!R116+строит!R116+аксу!R116+'коксу пол'!#REF!+'жаркен пед'!R116+толитех!R116+агротех!R116+муз!R116+'саркан мног'!R116+' коксу схт'!R116+'мед '!R116+спорт!R116</f>
        <v>#REF!</v>
      </c>
      <c s="8" t="e">
        <f t="shared" si="2"/>
        <v>#REF!</v>
      </c>
      <c s="8" t="e">
        <f t="shared" si="2"/>
        <v>#REF!</v>
      </c>
      <c s="184"/>
    </row>
    <row r="117" spans="1:21" ht="15">
      <c r="A117" s="5">
        <v>109</v>
      </c>
      <c s="73" t="s">
        <v>194</v>
      </c>
      <c s="73" t="s">
        <v>195</v>
      </c>
      <c s="41" t="e">
        <f>'кол сервис'!D117+индустр!D117+алакол!D117+капал!D117+'саркан полит'!D117+токжайл!D117+бастобе!D117+текели!D117+'жаркент мног'!D117+строит!D117+аксу!D117+'коксу пол'!#REF!+'жаркен пед'!D117+толитех!D117+агротех!D117+муз!D117+'саркан мног'!D117+' коксу схт'!D117+'мед '!D117+спорт!D117</f>
        <v>#REF!</v>
      </c>
      <c s="41" t="e">
        <f>'кол сервис'!E117+индустр!E117+алакол!E117+капал!E117+'саркан полит'!E117+токжайл!E117+бастобе!E117+текели!E117+'жаркент мног'!E117+строит!E117+аксу!E117+'коксу пол'!#REF!+'жаркен пед'!E117+толитех!E117+агротех!E117+муз!E117+'саркан мног'!E117+' коксу схт'!E117+'мед '!E117+спорт!E117</f>
        <v>#REF!</v>
      </c>
      <c s="41" t="e">
        <f>'кол сервис'!F117+индустр!F117+алакол!F117+капал!F117+'саркан полит'!F117+токжайл!F117+бастобе!F117+текели!F117+'жаркент мног'!F117+строит!F117+аксу!F117+'коксу пол'!#REF!+'жаркен пед'!F117+толитех!F117+агротех!F117+муз!F117+'саркан мног'!F117+' коксу схт'!F117+'мед '!F117+спорт!F117</f>
        <v>#REF!</v>
      </c>
      <c s="41" t="e">
        <f>'кол сервис'!G117+индустр!G117+алакол!G117+капал!G117+'саркан полит'!G117+токжайл!G117+бастобе!G117+текели!G117+'жаркент мног'!G117+строит!G117+аксу!G117+'коксу пол'!#REF!+'жаркен пед'!G117+толитех!G117+агротех!G117+муз!G117+'саркан мног'!G117+' коксу схт'!G117+'мед '!G117+спорт!G117</f>
        <v>#REF!</v>
      </c>
      <c s="41" t="e">
        <f>'кол сервис'!H117+индустр!H117+алакол!H117+капал!H117+'саркан полит'!H117+токжайл!H117+бастобе!H117+текели!H117+'жаркент мног'!H117+строит!H117+аксу!H117+'коксу пол'!#REF!+'жаркен пед'!H117+толитех!H117+агротех!H117+муз!H117+'саркан мног'!H117+' коксу схт'!H117+'мед '!H117+спорт!H117</f>
        <v>#REF!</v>
      </c>
      <c s="41" t="e">
        <f>'кол сервис'!I117+индустр!I117+алакол!I117+капал!I117+'саркан полит'!I117+токжайл!I117+бастобе!I117+текели!I117+'жаркент мног'!I117+строит!I117+аксу!I117+'коксу пол'!#REF!+'жаркен пед'!I117+толитех!I117+агротех!I117+муз!I117+'саркан мног'!I117+' коксу схт'!I117+'мед '!I117+спорт!I117</f>
        <v>#REF!</v>
      </c>
      <c s="41" t="e">
        <f>'кол сервис'!J117+индустр!J117+алакол!J117+капал!J117+'саркан полит'!J117+токжайл!J117+бастобе!J117+текели!J117+'жаркент мног'!J117+строит!J117+аксу!J117+'коксу пол'!#REF!+'жаркен пед'!J117+толитех!J117+агротех!J117+муз!J117+'саркан мног'!J117+' коксу схт'!J117+'мед '!J117+спорт!J117</f>
        <v>#REF!</v>
      </c>
      <c s="41" t="e">
        <f>'кол сервис'!K117+индустр!K117+алакол!K117+капал!K117+'саркан полит'!K117+токжайл!K117+бастобе!K117+текели!K117+'жаркент мног'!K117+строит!K117+аксу!K117+'коксу пол'!#REF!+'жаркен пед'!K117+толитех!K117+агротех!K117+муз!K117+'саркан мног'!K117+' коксу схт'!K117+'мед '!K117+спорт!K117</f>
        <v>#REF!</v>
      </c>
      <c s="41" t="e">
        <f>'кол сервис'!L117+индустр!L117+алакол!L117+капал!L117+'саркан полит'!L117+токжайл!L117+бастобе!L117+текели!L117+'жаркент мног'!L117+строит!L117+аксу!L117+'коксу пол'!#REF!+'жаркен пед'!L117+толитех!L117+агротех!L117+муз!L117+'саркан мног'!L117+' коксу схт'!L117+'мед '!L117+спорт!L117</f>
        <v>#REF!</v>
      </c>
      <c s="41" t="e">
        <f>'кол сервис'!M117+индустр!M117+алакол!M117+капал!M117+'саркан полит'!M117+токжайл!M117+бастобе!M117+текели!M117+'жаркент мног'!M117+строит!M117+аксу!M117+'коксу пол'!#REF!+'жаркен пед'!M117+толитех!M117+агротех!M117+муз!M117+'саркан мног'!M117+' коксу схт'!M117+'мед '!M117+спорт!M117</f>
        <v>#REF!</v>
      </c>
      <c s="41" t="e">
        <f>'кол сервис'!N117+индустр!N117+алакол!N117+капал!N117+'саркан полит'!N117+токжайл!N117+бастобе!N117+текели!N117+'жаркент мног'!N117+строит!N117+аксу!N117+'коксу пол'!#REF!+'жаркен пед'!N117+толитех!N117+агротех!N117+муз!N117+'саркан мног'!N117+' коксу схт'!N117+'мед '!N117+спорт!N117</f>
        <v>#REF!</v>
      </c>
      <c s="41" t="e">
        <f>'кол сервис'!O117+индустр!O117+алакол!O117+капал!O117+'саркан полит'!O117+токжайл!O117+бастобе!O117+текели!O117+'жаркент мног'!O117+строит!O117+аксу!O117+'коксу пол'!#REF!+'жаркен пед'!O117+толитех!O117+агротех!O117+муз!O117+'саркан мног'!O117+' коксу схт'!O117+'мед '!O117+спорт!O117</f>
        <v>#REF!</v>
      </c>
      <c s="41" t="e">
        <f>'кол сервис'!P117+индустр!P117+алакол!P117+капал!P117+'саркан полит'!P117+токжайл!P117+бастобе!P117+текели!P117+'жаркент мног'!P117+строит!P117+аксу!P117+'коксу пол'!#REF!+'жаркен пед'!P117+толитех!P117+агротех!P117+муз!P117+'саркан мног'!P117+' коксу схт'!P117+'мед '!P117+спорт!P117</f>
        <v>#REF!</v>
      </c>
      <c s="41" t="e">
        <f>'кол сервис'!Q117+индустр!Q117+алакол!Q117+капал!Q117+'саркан полит'!Q117+токжайл!Q117+бастобе!Q117+текели!Q117+'жаркент мног'!Q117+строит!Q117+аксу!Q117+'коксу пол'!#REF!+'жаркен пед'!Q117+толитех!Q117+агротех!Q117+муз!Q117+'саркан мног'!Q117+' коксу схт'!Q117+'мед '!Q117+спорт!Q117</f>
        <v>#REF!</v>
      </c>
      <c s="41" t="e">
        <f>'кол сервис'!R117+индустр!R117+алакол!R117+капал!R117+'саркан полит'!R117+токжайл!R117+бастобе!R117+текели!R117+'жаркент мног'!R117+строит!R117+аксу!R117+'коксу пол'!#REF!+'жаркен пед'!R117+толитех!R117+агротех!R117+муз!R117+'саркан мног'!R117+' коксу схт'!R117+'мед '!R117+спорт!R117</f>
        <v>#REF!</v>
      </c>
      <c s="8" t="e">
        <f t="shared" si="2"/>
        <v>#REF!</v>
      </c>
      <c s="8" t="e">
        <f t="shared" si="2"/>
        <v>#REF!</v>
      </c>
      <c s="184"/>
    </row>
    <row r="118" spans="1:21" ht="28.5">
      <c r="A118" s="5">
        <v>110</v>
      </c>
      <c s="6">
        <v>4130100</v>
      </c>
      <c s="7" t="s">
        <v>196</v>
      </c>
      <c s="41" t="e">
        <f>'кол сервис'!D118+индустр!D118+алакол!D118+капал!D118+'саркан полит'!D118+токжайл!D118+бастобе!D118+текели!D118+'жаркент мног'!D118+строит!D118+аксу!D118+'коксу пол'!#REF!+'жаркен пед'!D118+толитех!D118+агротех!D118+муз!D118+'саркан мног'!D118+' коксу схт'!D118+'мед '!D118+спорт!D118</f>
        <v>#REF!</v>
      </c>
      <c s="41" t="e">
        <f>'кол сервис'!E118+индустр!E118+алакол!E118+капал!E118+'саркан полит'!E118+токжайл!E118+бастобе!E118+текели!E118+'жаркент мног'!E118+строит!E118+аксу!E118+'коксу пол'!#REF!+'жаркен пед'!E118+толитех!E118+агротех!E118+муз!E118+'саркан мног'!E118+' коксу схт'!E118+'мед '!E118+спорт!E118</f>
        <v>#REF!</v>
      </c>
      <c s="41" t="e">
        <f>'кол сервис'!F118+индустр!F118+алакол!F118+капал!F118+'саркан полит'!F118+токжайл!F118+бастобе!F118+текели!F118+'жаркент мног'!F118+строит!F118+аксу!F118+'коксу пол'!#REF!+'жаркен пед'!F118+толитех!F118+агротех!F118+муз!F118+'саркан мног'!F118+' коксу схт'!F118+'мед '!F118+спорт!F118</f>
        <v>#REF!</v>
      </c>
      <c s="41" t="e">
        <f>'кол сервис'!G118+индустр!G118+алакол!G118+капал!G118+'саркан полит'!G118+токжайл!G118+бастобе!G118+текели!G118+'жаркент мног'!G118+строит!G118+аксу!G118+'коксу пол'!#REF!+'жаркен пед'!G118+толитех!G118+агротех!G118+муз!G118+'саркан мног'!G118+' коксу схт'!G118+'мед '!G118+спорт!G118</f>
        <v>#REF!</v>
      </c>
      <c s="41" t="e">
        <f>'кол сервис'!H118+индустр!H118+алакол!H118+капал!H118+'саркан полит'!H118+токжайл!H118+бастобе!H118+текели!H118+'жаркент мног'!H118+строит!H118+аксу!H118+'коксу пол'!#REF!+'жаркен пед'!H118+толитех!H118+агротех!H118+муз!H118+'саркан мног'!H118+' коксу схт'!H118+'мед '!H118+спорт!H118</f>
        <v>#REF!</v>
      </c>
      <c s="41" t="e">
        <f>'кол сервис'!I118+индустр!I118+алакол!I118+капал!I118+'саркан полит'!I118+токжайл!I118+бастобе!I118+текели!I118+'жаркент мног'!I118+строит!I118+аксу!I118+'коксу пол'!#REF!+'жаркен пед'!I118+толитех!I118+агротех!I118+муз!I118+'саркан мног'!I118+' коксу схт'!I118+'мед '!I118+спорт!I118</f>
        <v>#REF!</v>
      </c>
      <c s="41" t="e">
        <f>'кол сервис'!J118+индустр!J118+алакол!J118+капал!J118+'саркан полит'!J118+токжайл!J118+бастобе!J118+текели!J118+'жаркент мног'!J118+строит!J118+аксу!J118+'коксу пол'!#REF!+'жаркен пед'!J118+толитех!J118+агротех!J118+муз!J118+'саркан мног'!J118+' коксу схт'!J118+'мед '!J118+спорт!J118</f>
        <v>#REF!</v>
      </c>
      <c s="41" t="e">
        <f>'кол сервис'!K118+индустр!K118+алакол!K118+капал!K118+'саркан полит'!K118+токжайл!K118+бастобе!K118+текели!K118+'жаркент мног'!K118+строит!K118+аксу!K118+'коксу пол'!#REF!+'жаркен пед'!K118+толитех!K118+агротех!K118+муз!K118+'саркан мног'!K118+' коксу схт'!K118+'мед '!K118+спорт!K118</f>
        <v>#REF!</v>
      </c>
      <c s="41" t="e">
        <f>'кол сервис'!L118+индустр!L118+алакол!L118+капал!L118+'саркан полит'!L118+токжайл!L118+бастобе!L118+текели!L118+'жаркент мног'!L118+строит!L118+аксу!L118+'коксу пол'!#REF!+'жаркен пед'!L118+толитех!L118+агротех!L118+муз!L118+'саркан мног'!L118+' коксу схт'!L118+'мед '!L118+спорт!L118</f>
        <v>#REF!</v>
      </c>
      <c s="41" t="e">
        <f>'кол сервис'!M118+индустр!M118+алакол!M118+капал!M118+'саркан полит'!M118+токжайл!M118+бастобе!M118+текели!M118+'жаркент мног'!M118+строит!M118+аксу!M118+'коксу пол'!#REF!+'жаркен пед'!M118+толитех!M118+агротех!M118+муз!M118+'саркан мног'!M118+' коксу схт'!M118+'мед '!M118+спорт!M118</f>
        <v>#REF!</v>
      </c>
      <c s="41" t="e">
        <f>'кол сервис'!N118+индустр!N118+алакол!N118+капал!N118+'саркан полит'!N118+токжайл!N118+бастобе!N118+текели!N118+'жаркент мног'!N118+строит!N118+аксу!N118+'коксу пол'!#REF!+'жаркен пед'!N118+толитех!N118+агротех!N118+муз!N118+'саркан мног'!N118+' коксу схт'!N118+'мед '!N118+спорт!N118</f>
        <v>#REF!</v>
      </c>
      <c s="41" t="e">
        <f>'кол сервис'!O118+индустр!O118+алакол!O118+капал!O118+'саркан полит'!O118+токжайл!O118+бастобе!O118+текели!O118+'жаркент мног'!O118+строит!O118+аксу!O118+'коксу пол'!#REF!+'жаркен пед'!O118+толитех!O118+агротех!O118+муз!O118+'саркан мног'!O118+' коксу схт'!O118+'мед '!O118+спорт!O118</f>
        <v>#REF!</v>
      </c>
      <c s="41" t="e">
        <f>'кол сервис'!P118+индустр!P118+алакол!P118+капал!P118+'саркан полит'!P118+токжайл!P118+бастобе!P118+текели!P118+'жаркент мног'!P118+строит!P118+аксу!P118+'коксу пол'!#REF!+'жаркен пед'!P118+толитех!P118+агротех!P118+муз!P118+'саркан мног'!P118+' коксу схт'!P118+'мед '!P118+спорт!P118</f>
        <v>#REF!</v>
      </c>
      <c s="41" t="e">
        <f>'кол сервис'!Q118+индустр!Q118+алакол!Q118+капал!Q118+'саркан полит'!Q118+токжайл!Q118+бастобе!Q118+текели!Q118+'жаркент мног'!Q118+строит!Q118+аксу!Q118+'коксу пол'!#REF!+'жаркен пед'!Q118+толитех!Q118+агротех!Q118+муз!Q118+'саркан мног'!Q118+' коксу схт'!Q118+'мед '!Q118+спорт!Q118</f>
        <v>#REF!</v>
      </c>
      <c s="41" t="e">
        <f>'кол сервис'!R118+индустр!R118+алакол!R118+капал!R118+'саркан полит'!R118+токжайл!R118+бастобе!R118+текели!R118+'жаркент мног'!R118+строит!R118+аксу!R118+'коксу пол'!#REF!+'жаркен пед'!R118+толитех!R118+агротех!R118+муз!R118+'саркан мног'!R118+' коксу схт'!R118+'мед '!R118+спорт!R118</f>
        <v>#REF!</v>
      </c>
      <c s="8" t="e">
        <f t="shared" si="2"/>
        <v>#REF!</v>
      </c>
      <c s="8" t="e">
        <f t="shared" si="2"/>
        <v>#REF!</v>
      </c>
      <c s="184"/>
    </row>
    <row r="119" spans="1:21" ht="15">
      <c r="A119" s="5">
        <v>111</v>
      </c>
      <c s="73" t="s">
        <v>197</v>
      </c>
      <c s="73" t="s">
        <v>198</v>
      </c>
      <c s="41" t="e">
        <f>'кол сервис'!D119+индустр!D119+алакол!D119+капал!D119+'саркан полит'!D119+токжайл!D119+бастобе!D119+текели!D119+'жаркент мног'!D119+строит!D119+аксу!D119+'коксу пол'!#REF!+'жаркен пед'!D119+толитех!D119+агротех!D119+муз!D119+'саркан мног'!D119+' коксу схт'!D119+'мед '!D119+спорт!D119</f>
        <v>#REF!</v>
      </c>
      <c s="41" t="e">
        <f>'кол сервис'!E119+индустр!E119+алакол!E119+капал!E119+'саркан полит'!E119+токжайл!E119+бастобе!E119+текели!E119+'жаркент мног'!E119+строит!E119+аксу!E119+'коксу пол'!#REF!+'жаркен пед'!E119+толитех!E119+агротех!E119+муз!E119+'саркан мног'!E119+' коксу схт'!E119+'мед '!E119+спорт!E119</f>
        <v>#REF!</v>
      </c>
      <c s="41" t="e">
        <f>'кол сервис'!F119+индустр!F119+алакол!F119+капал!F119+'саркан полит'!F119+токжайл!F119+бастобе!F119+текели!F119+'жаркент мног'!F119+строит!F119+аксу!F119+'коксу пол'!#REF!+'жаркен пед'!F119+толитех!F119+агротех!F119+муз!F119+'саркан мног'!F119+' коксу схт'!F119+'мед '!F119+спорт!F119</f>
        <v>#REF!</v>
      </c>
      <c s="41" t="e">
        <f>'кол сервис'!G119+индустр!G119+алакол!G119+капал!G119+'саркан полит'!G119+токжайл!G119+бастобе!G119+текели!G119+'жаркент мног'!G119+строит!G119+аксу!G119+'коксу пол'!#REF!+'жаркен пед'!G119+толитех!G119+агротех!G119+муз!G119+'саркан мног'!G119+' коксу схт'!G119+'мед '!G119+спорт!G119</f>
        <v>#REF!</v>
      </c>
      <c s="41" t="e">
        <f>'кол сервис'!H119+индустр!H119+алакол!H119+капал!H119+'саркан полит'!H119+токжайл!H119+бастобе!H119+текели!H119+'жаркент мног'!H119+строит!H119+аксу!H119+'коксу пол'!#REF!+'жаркен пед'!H119+толитех!H119+агротех!H119+муз!H119+'саркан мног'!H119+' коксу схт'!H119+'мед '!H119+спорт!H119</f>
        <v>#REF!</v>
      </c>
      <c s="41" t="e">
        <f>'кол сервис'!I119+индустр!I119+алакол!I119+капал!I119+'саркан полит'!I119+токжайл!I119+бастобе!I119+текели!I119+'жаркент мног'!I119+строит!I119+аксу!I119+'коксу пол'!#REF!+'жаркен пед'!I119+толитех!I119+агротех!I119+муз!I119+'саркан мног'!I119+' коксу схт'!I119+'мед '!I119+спорт!I119</f>
        <v>#REF!</v>
      </c>
      <c s="41" t="e">
        <f>'кол сервис'!J119+индустр!J119+алакол!J119+капал!J119+'саркан полит'!J119+токжайл!J119+бастобе!J119+текели!J119+'жаркент мног'!J119+строит!J119+аксу!J119+'коксу пол'!#REF!+'жаркен пед'!J119+толитех!J119+агротех!J119+муз!J119+'саркан мног'!J119+' коксу схт'!J119+'мед '!J119+спорт!J119</f>
        <v>#REF!</v>
      </c>
      <c s="41" t="e">
        <f>'кол сервис'!K119+индустр!K119+алакол!K119+капал!K119+'саркан полит'!K119+токжайл!K119+бастобе!K119+текели!K119+'жаркент мног'!K119+строит!K119+аксу!K119+'коксу пол'!#REF!+'жаркен пед'!K119+толитех!K119+агротех!K119+муз!K119+'саркан мног'!K119+' коксу схт'!K119+'мед '!K119+спорт!K119</f>
        <v>#REF!</v>
      </c>
      <c s="41" t="e">
        <f>'кол сервис'!L119+индустр!L119+алакол!L119+капал!L119+'саркан полит'!L119+токжайл!L119+бастобе!L119+текели!L119+'жаркент мног'!L119+строит!L119+аксу!L119+'коксу пол'!#REF!+'жаркен пед'!L119+толитех!L119+агротех!L119+муз!L119+'саркан мног'!L119+' коксу схт'!L119+'мед '!L119+спорт!L119</f>
        <v>#REF!</v>
      </c>
      <c s="41" t="e">
        <f>'кол сервис'!M119+индустр!M119+алакол!M119+капал!M119+'саркан полит'!M119+токжайл!M119+бастобе!M119+текели!M119+'жаркент мног'!M119+строит!M119+аксу!M119+'коксу пол'!#REF!+'жаркен пед'!M119+толитех!M119+агротех!M119+муз!M119+'саркан мног'!M119+' коксу схт'!M119+'мед '!M119+спорт!M119</f>
        <v>#REF!</v>
      </c>
      <c s="41" t="e">
        <f>'кол сервис'!N119+индустр!N119+алакол!N119+капал!N119+'саркан полит'!N119+токжайл!N119+бастобе!N119+текели!N119+'жаркент мног'!N119+строит!N119+аксу!N119+'коксу пол'!#REF!+'жаркен пед'!N119+толитех!N119+агротех!N119+муз!N119+'саркан мног'!N119+' коксу схт'!N119+'мед '!N119+спорт!N119</f>
        <v>#REF!</v>
      </c>
      <c s="41" t="e">
        <f>'кол сервис'!O119+индустр!O119+алакол!O119+капал!O119+'саркан полит'!O119+токжайл!O119+бастобе!O119+текели!O119+'жаркент мног'!O119+строит!O119+аксу!O119+'коксу пол'!#REF!+'жаркен пед'!O119+толитех!O119+агротех!O119+муз!O119+'саркан мног'!O119+' коксу схт'!O119+'мед '!O119+спорт!O119</f>
        <v>#REF!</v>
      </c>
      <c s="41" t="e">
        <f>'кол сервис'!P119+индустр!P119+алакол!P119+капал!P119+'саркан полит'!P119+токжайл!P119+бастобе!P119+текели!P119+'жаркент мног'!P119+строит!P119+аксу!P119+'коксу пол'!#REF!+'жаркен пед'!P119+толитех!P119+агротех!P119+муз!P119+'саркан мног'!P119+' коксу схт'!P119+'мед '!P119+спорт!P119</f>
        <v>#REF!</v>
      </c>
      <c s="41" t="e">
        <f>'кол сервис'!Q119+индустр!Q119+алакол!Q119+капал!Q119+'саркан полит'!Q119+токжайл!Q119+бастобе!Q119+текели!Q119+'жаркент мног'!Q119+строит!Q119+аксу!Q119+'коксу пол'!#REF!+'жаркен пед'!Q119+толитех!Q119+агротех!Q119+муз!Q119+'саркан мног'!Q119+' коксу схт'!Q119+'мед '!Q119+спорт!Q119</f>
        <v>#REF!</v>
      </c>
      <c s="41" t="e">
        <f>'кол сервис'!R119+индустр!R119+алакол!R119+капал!R119+'саркан полит'!R119+токжайл!R119+бастобе!R119+текели!R119+'жаркент мног'!R119+строит!R119+аксу!R119+'коксу пол'!#REF!+'жаркен пед'!R119+толитех!R119+агротех!R119+муз!R119+'саркан мног'!R119+' коксу схт'!R119+'мед '!R119+спорт!R119</f>
        <v>#REF!</v>
      </c>
      <c s="8" t="e">
        <f t="shared" si="2"/>
        <v>#REF!</v>
      </c>
      <c s="8" t="e">
        <f t="shared" si="2"/>
        <v>#REF!</v>
      </c>
      <c s="184"/>
    </row>
    <row r="120" spans="1:21" ht="15">
      <c r="A120" s="5">
        <v>112</v>
      </c>
      <c s="6">
        <v>4130200</v>
      </c>
      <c s="7" t="s">
        <v>199</v>
      </c>
      <c s="41" t="e">
        <f>'кол сервис'!D120+индустр!D120+алакол!D120+капал!D120+'саркан полит'!D120+токжайл!D120+бастобе!D120+текели!D120+'жаркент мног'!D120+строит!D120+аксу!D120+'коксу пол'!#REF!+'жаркен пед'!D120+толитех!D120+агротех!D120+муз!D120+'саркан мног'!D120+' коксу схт'!D120+'мед '!D120+спорт!D120</f>
        <v>#REF!</v>
      </c>
      <c s="41" t="e">
        <f>'кол сервис'!E120+индустр!E120+алакол!E120+капал!E120+'саркан полит'!E120+токжайл!E120+бастобе!E120+текели!E120+'жаркент мног'!E120+строит!E120+аксу!E120+'коксу пол'!#REF!+'жаркен пед'!E120+толитех!E120+агротех!E120+муз!E120+'саркан мног'!E120+' коксу схт'!E120+'мед '!E120+спорт!E120</f>
        <v>#REF!</v>
      </c>
      <c s="41" t="e">
        <f>'кол сервис'!F120+индустр!F120+алакол!F120+капал!F120+'саркан полит'!F120+токжайл!F120+бастобе!F120+текели!F120+'жаркент мног'!F120+строит!F120+аксу!F120+'коксу пол'!#REF!+'жаркен пед'!F120+толитех!F120+агротех!F120+муз!F120+'саркан мног'!F120+' коксу схт'!F120+'мед '!F120+спорт!F120</f>
        <v>#REF!</v>
      </c>
      <c s="41" t="e">
        <f>'кол сервис'!G120+индустр!G120+алакол!G120+капал!G120+'саркан полит'!G120+токжайл!G120+бастобе!G120+текели!G120+'жаркент мног'!G120+строит!G120+аксу!G120+'коксу пол'!#REF!+'жаркен пед'!G120+толитех!G120+агротех!G120+муз!G120+'саркан мног'!G120+' коксу схт'!G120+'мед '!G120+спорт!G120</f>
        <v>#REF!</v>
      </c>
      <c s="41" t="e">
        <f>'кол сервис'!H120+индустр!H120+алакол!H120+капал!H120+'саркан полит'!H120+токжайл!H120+бастобе!H120+текели!H120+'жаркент мног'!H120+строит!H120+аксу!H120+'коксу пол'!#REF!+'жаркен пед'!H120+толитех!H120+агротех!H120+муз!H120+'саркан мног'!H120+' коксу схт'!H120+'мед '!H120+спорт!H120</f>
        <v>#REF!</v>
      </c>
      <c s="41" t="e">
        <f>'кол сервис'!I120+индустр!I120+алакол!I120+капал!I120+'саркан полит'!I120+токжайл!I120+бастобе!I120+текели!I120+'жаркент мног'!I120+строит!I120+аксу!I120+'коксу пол'!#REF!+'жаркен пед'!I120+толитех!I120+агротех!I120+муз!I120+'саркан мног'!I120+' коксу схт'!I120+'мед '!I120+спорт!I120</f>
        <v>#REF!</v>
      </c>
      <c s="41" t="e">
        <f>'кол сервис'!J120+индустр!J120+алакол!J120+капал!J120+'саркан полит'!J120+токжайл!J120+бастобе!J120+текели!J120+'жаркент мног'!J120+строит!J120+аксу!J120+'коксу пол'!#REF!+'жаркен пед'!J120+толитех!J120+агротех!J120+муз!J120+'саркан мног'!J120+' коксу схт'!J120+'мед '!J120+спорт!J120</f>
        <v>#REF!</v>
      </c>
      <c s="41" t="e">
        <f>'кол сервис'!K120+индустр!K120+алакол!K120+капал!K120+'саркан полит'!K120+токжайл!K120+бастобе!K120+текели!K120+'жаркент мног'!K120+строит!K120+аксу!K120+'коксу пол'!#REF!+'жаркен пед'!K120+толитех!K120+агротех!K120+муз!K120+'саркан мног'!K120+' коксу схт'!K120+'мед '!K120+спорт!K120</f>
        <v>#REF!</v>
      </c>
      <c s="41" t="e">
        <f>'кол сервис'!L120+индустр!L120+алакол!L120+капал!L120+'саркан полит'!L120+токжайл!L120+бастобе!L120+текели!L120+'жаркент мног'!L120+строит!L120+аксу!L120+'коксу пол'!#REF!+'жаркен пед'!L120+толитех!L120+агротех!L120+муз!L120+'саркан мног'!L120+' коксу схт'!L120+'мед '!L120+спорт!L120</f>
        <v>#REF!</v>
      </c>
      <c s="41" t="e">
        <f>'кол сервис'!M120+индустр!M120+алакол!M120+капал!M120+'саркан полит'!M120+токжайл!M120+бастобе!M120+текели!M120+'жаркент мног'!M120+строит!M120+аксу!M120+'коксу пол'!#REF!+'жаркен пед'!M120+толитех!M120+агротех!M120+муз!M120+'саркан мног'!M120+' коксу схт'!M120+'мед '!M120+спорт!M120</f>
        <v>#REF!</v>
      </c>
      <c s="41" t="e">
        <f>'кол сервис'!N120+индустр!N120+алакол!N120+капал!N120+'саркан полит'!N120+токжайл!N120+бастобе!N120+текели!N120+'жаркент мног'!N120+строит!N120+аксу!N120+'коксу пол'!#REF!+'жаркен пед'!N120+толитех!N120+агротех!N120+муз!N120+'саркан мног'!N120+' коксу схт'!N120+'мед '!N120+спорт!N120</f>
        <v>#REF!</v>
      </c>
      <c s="41" t="e">
        <f>'кол сервис'!O120+индустр!O120+алакол!O120+капал!O120+'саркан полит'!O120+токжайл!O120+бастобе!O120+текели!O120+'жаркент мног'!O120+строит!O120+аксу!O120+'коксу пол'!#REF!+'жаркен пед'!O120+толитех!O120+агротех!O120+муз!O120+'саркан мног'!O120+' коксу схт'!O120+'мед '!O120+спорт!O120</f>
        <v>#REF!</v>
      </c>
      <c s="41" t="e">
        <f>'кол сервис'!P120+индустр!P120+алакол!P120+капал!P120+'саркан полит'!P120+токжайл!P120+бастобе!P120+текели!P120+'жаркент мног'!P120+строит!P120+аксу!P120+'коксу пол'!#REF!+'жаркен пед'!P120+толитех!P120+агротех!P120+муз!P120+'саркан мног'!P120+' коксу схт'!P120+'мед '!P120+спорт!P120</f>
        <v>#REF!</v>
      </c>
      <c s="41" t="e">
        <f>'кол сервис'!Q120+индустр!Q120+алакол!Q120+капал!Q120+'саркан полит'!Q120+токжайл!Q120+бастобе!Q120+текели!Q120+'жаркент мног'!Q120+строит!Q120+аксу!Q120+'коксу пол'!#REF!+'жаркен пед'!Q120+толитех!Q120+агротех!Q120+муз!Q120+'саркан мног'!Q120+' коксу схт'!Q120+'мед '!Q120+спорт!Q120</f>
        <v>#REF!</v>
      </c>
      <c s="41" t="e">
        <f>'кол сервис'!R120+индустр!R120+алакол!R120+капал!R120+'саркан полит'!R120+токжайл!R120+бастобе!R120+текели!R120+'жаркент мног'!R120+строит!R120+аксу!R120+'коксу пол'!#REF!+'жаркен пед'!R120+толитех!R120+агротех!R120+муз!R120+'саркан мног'!R120+' коксу схт'!R120+'мед '!R120+спорт!R120</f>
        <v>#REF!</v>
      </c>
      <c s="8" t="e">
        <f t="shared" si="2"/>
        <v>#REF!</v>
      </c>
      <c s="8" t="e">
        <f t="shared" si="2"/>
        <v>#REF!</v>
      </c>
      <c s="184"/>
    </row>
    <row r="121" spans="1:21" ht="15">
      <c r="A121" s="5">
        <v>113</v>
      </c>
      <c s="73" t="s">
        <v>200</v>
      </c>
      <c s="73" t="s">
        <v>201</v>
      </c>
      <c s="41" t="e">
        <f>'кол сервис'!D121+индустр!D121+алакол!D121+капал!D121+'саркан полит'!D121+токжайл!D121+бастобе!D121+текели!D121+'жаркент мног'!D121+строит!D121+аксу!D121+'коксу пол'!#REF!+'жаркен пед'!D121+толитех!D121+агротех!D121+муз!D121+'саркан мног'!D121+' коксу схт'!D121+'мед '!D121+спорт!D121</f>
        <v>#REF!</v>
      </c>
      <c s="41" t="e">
        <f>'кол сервис'!E121+индустр!E121+алакол!E121+капал!E121+'саркан полит'!E121+токжайл!E121+бастобе!E121+текели!E121+'жаркент мног'!E121+строит!E121+аксу!E121+'коксу пол'!#REF!+'жаркен пед'!E121+толитех!E121+агротех!E121+муз!E121+'саркан мног'!E121+' коксу схт'!E121+'мед '!E121+спорт!E121</f>
        <v>#REF!</v>
      </c>
      <c s="41" t="e">
        <f>'кол сервис'!F121+индустр!F121+алакол!F121+капал!F121+'саркан полит'!F121+токжайл!F121+бастобе!F121+текели!F121+'жаркент мног'!F121+строит!F121+аксу!F121+'коксу пол'!#REF!+'жаркен пед'!F121+толитех!F121+агротех!F121+муз!F121+'саркан мног'!F121+' коксу схт'!F121+'мед '!F121+спорт!F121</f>
        <v>#REF!</v>
      </c>
      <c s="41" t="e">
        <f>'кол сервис'!G121+индустр!G121+алакол!G121+капал!G121+'саркан полит'!G121+токжайл!G121+бастобе!G121+текели!G121+'жаркент мног'!G121+строит!G121+аксу!G121+'коксу пол'!#REF!+'жаркен пед'!G121+толитех!G121+агротех!G121+муз!G121+'саркан мног'!G121+' коксу схт'!G121+'мед '!G121+спорт!G121</f>
        <v>#REF!</v>
      </c>
      <c s="41" t="e">
        <f>'кол сервис'!H121+индустр!H121+алакол!H121+капал!H121+'саркан полит'!H121+токжайл!H121+бастобе!H121+текели!H121+'жаркент мног'!H121+строит!H121+аксу!H121+'коксу пол'!#REF!+'жаркен пед'!H121+толитех!H121+агротех!H121+муз!H121+'саркан мног'!H121+' коксу схт'!H121+'мед '!H121+спорт!H121</f>
        <v>#REF!</v>
      </c>
      <c s="41" t="e">
        <f>'кол сервис'!I121+индустр!I121+алакол!I121+капал!I121+'саркан полит'!I121+токжайл!I121+бастобе!I121+текели!I121+'жаркент мног'!I121+строит!I121+аксу!I121+'коксу пол'!#REF!+'жаркен пед'!I121+толитех!I121+агротех!I121+муз!I121+'саркан мног'!I121+' коксу схт'!I121+'мед '!I121+спорт!I121</f>
        <v>#REF!</v>
      </c>
      <c s="41" t="e">
        <f>'кол сервис'!J121+индустр!J121+алакол!J121+капал!J121+'саркан полит'!J121+токжайл!J121+бастобе!J121+текели!J121+'жаркент мног'!J121+строит!J121+аксу!J121+'коксу пол'!#REF!+'жаркен пед'!J121+толитех!J121+агротех!J121+муз!J121+'саркан мног'!J121+' коксу схт'!J121+'мед '!J121+спорт!J121</f>
        <v>#REF!</v>
      </c>
      <c s="41" t="e">
        <f>'кол сервис'!K121+индустр!K121+алакол!K121+капал!K121+'саркан полит'!K121+токжайл!K121+бастобе!K121+текели!K121+'жаркент мног'!K121+строит!K121+аксу!K121+'коксу пол'!#REF!+'жаркен пед'!K121+толитех!K121+агротех!K121+муз!K121+'саркан мног'!K121+' коксу схт'!K121+'мед '!K121+спорт!K121</f>
        <v>#REF!</v>
      </c>
      <c s="41" t="e">
        <f>'кол сервис'!L121+индустр!L121+алакол!L121+капал!L121+'саркан полит'!L121+токжайл!L121+бастобе!L121+текели!L121+'жаркент мног'!L121+строит!L121+аксу!L121+'коксу пол'!#REF!+'жаркен пед'!L121+толитех!L121+агротех!L121+муз!L121+'саркан мног'!L121+' коксу схт'!L121+'мед '!L121+спорт!L121</f>
        <v>#REF!</v>
      </c>
      <c s="41" t="e">
        <f>'кол сервис'!M121+индустр!M121+алакол!M121+капал!M121+'саркан полит'!M121+токжайл!M121+бастобе!M121+текели!M121+'жаркент мног'!M121+строит!M121+аксу!M121+'коксу пол'!#REF!+'жаркен пед'!M121+толитех!M121+агротех!M121+муз!M121+'саркан мног'!M121+' коксу схт'!M121+'мед '!M121+спорт!M121</f>
        <v>#REF!</v>
      </c>
      <c s="41" t="e">
        <f>'кол сервис'!N121+индустр!N121+алакол!N121+капал!N121+'саркан полит'!N121+токжайл!N121+бастобе!N121+текели!N121+'жаркент мног'!N121+строит!N121+аксу!N121+'коксу пол'!#REF!+'жаркен пед'!N121+толитех!N121+агротех!N121+муз!N121+'саркан мног'!N121+' коксу схт'!N121+'мед '!N121+спорт!N121</f>
        <v>#REF!</v>
      </c>
      <c s="41" t="e">
        <f>'кол сервис'!O121+индустр!O121+алакол!O121+капал!O121+'саркан полит'!O121+токжайл!O121+бастобе!O121+текели!O121+'жаркент мног'!O121+строит!O121+аксу!O121+'коксу пол'!#REF!+'жаркен пед'!O121+толитех!O121+агротех!O121+муз!O121+'саркан мног'!O121+' коксу схт'!O121+'мед '!O121+спорт!O121</f>
        <v>#REF!</v>
      </c>
      <c s="41" t="e">
        <f>'кол сервис'!P121+индустр!P121+алакол!P121+капал!P121+'саркан полит'!P121+токжайл!P121+бастобе!P121+текели!P121+'жаркент мног'!P121+строит!P121+аксу!P121+'коксу пол'!#REF!+'жаркен пед'!P121+толитех!P121+агротех!P121+муз!P121+'саркан мног'!P121+' коксу схт'!P121+'мед '!P121+спорт!P121</f>
        <v>#REF!</v>
      </c>
      <c s="41" t="e">
        <f>'кол сервис'!Q121+индустр!Q121+алакол!Q121+капал!Q121+'саркан полит'!Q121+токжайл!Q121+бастобе!Q121+текели!Q121+'жаркент мног'!Q121+строит!Q121+аксу!Q121+'коксу пол'!#REF!+'жаркен пед'!Q121+толитех!Q121+агротех!Q121+муз!Q121+'саркан мног'!Q121+' коксу схт'!Q121+'мед '!Q121+спорт!Q121</f>
        <v>#REF!</v>
      </c>
      <c s="41" t="e">
        <f>'кол сервис'!R121+индустр!R121+алакол!R121+капал!R121+'саркан полит'!R121+токжайл!R121+бастобе!R121+текели!R121+'жаркент мног'!R121+строит!R121+аксу!R121+'коксу пол'!#REF!+'жаркен пед'!R121+толитех!R121+агротех!R121+муз!R121+'саркан мног'!R121+' коксу схт'!R121+'мед '!R121+спорт!R121</f>
        <v>#REF!</v>
      </c>
      <c s="8" t="e">
        <f t="shared" si="2"/>
        <v>#REF!</v>
      </c>
      <c s="8" t="e">
        <f t="shared" si="2"/>
        <v>#REF!</v>
      </c>
      <c s="184"/>
    </row>
    <row r="122" spans="1:21" ht="15">
      <c r="A122" s="5">
        <v>114</v>
      </c>
      <c s="73" t="s">
        <v>202</v>
      </c>
      <c s="73" t="s">
        <v>203</v>
      </c>
      <c s="41" t="e">
        <f>'кол сервис'!D122+индустр!D122+алакол!D122+капал!D122+'саркан полит'!D122+токжайл!D122+бастобе!D122+текели!D122+'жаркент мног'!D122+строит!D122+аксу!D122+'коксу пол'!#REF!+'жаркен пед'!D122+толитех!D122+агротех!D122+муз!D122+'саркан мног'!D122+' коксу схт'!D122+'мед '!D122+спорт!D122</f>
        <v>#REF!</v>
      </c>
      <c s="41" t="e">
        <f>'кол сервис'!E122+индустр!E122+алакол!E122+капал!E122+'саркан полит'!E122+токжайл!E122+бастобе!E122+текели!E122+'жаркент мног'!E122+строит!E122+аксу!E122+'коксу пол'!#REF!+'жаркен пед'!E122+толитех!E122+агротех!E122+муз!E122+'саркан мног'!E122+' коксу схт'!E122+'мед '!E122+спорт!E122</f>
        <v>#REF!</v>
      </c>
      <c s="41" t="e">
        <f>'кол сервис'!F122+индустр!F122+алакол!F122+капал!F122+'саркан полит'!F122+токжайл!F122+бастобе!F122+текели!F122+'жаркент мног'!F122+строит!F122+аксу!F122+'коксу пол'!#REF!+'жаркен пед'!F122+толитех!F122+агротех!F122+муз!F122+'саркан мног'!F122+' коксу схт'!F122+'мед '!F122+спорт!F122</f>
        <v>#REF!</v>
      </c>
      <c s="41" t="e">
        <f>'кол сервис'!G122+индустр!G122+алакол!G122+капал!G122+'саркан полит'!G122+токжайл!G122+бастобе!G122+текели!G122+'жаркент мног'!G122+строит!G122+аксу!G122+'коксу пол'!#REF!+'жаркен пед'!G122+толитех!G122+агротех!G122+муз!G122+'саркан мног'!G122+' коксу схт'!G122+'мед '!G122+спорт!G122</f>
        <v>#REF!</v>
      </c>
      <c s="41" t="e">
        <f>'кол сервис'!H122+индустр!H122+алакол!H122+капал!H122+'саркан полит'!H122+токжайл!H122+бастобе!H122+текели!H122+'жаркент мног'!H122+строит!H122+аксу!H122+'коксу пол'!#REF!+'жаркен пед'!H122+толитех!H122+агротех!H122+муз!H122+'саркан мног'!H122+' коксу схт'!H122+'мед '!H122+спорт!H122</f>
        <v>#REF!</v>
      </c>
      <c s="41" t="e">
        <f>'кол сервис'!I122+индустр!I122+алакол!I122+капал!I122+'саркан полит'!I122+токжайл!I122+бастобе!I122+текели!I122+'жаркент мног'!I122+строит!I122+аксу!I122+'коксу пол'!#REF!+'жаркен пед'!I122+толитех!I122+агротех!I122+муз!I122+'саркан мног'!I122+' коксу схт'!I122+'мед '!I122+спорт!I122</f>
        <v>#REF!</v>
      </c>
      <c s="41" t="e">
        <f>'кол сервис'!J122+индустр!J122+алакол!J122+капал!J122+'саркан полит'!J122+токжайл!J122+бастобе!J122+текели!J122+'жаркент мног'!J122+строит!J122+аксу!J122+'коксу пол'!#REF!+'жаркен пед'!J122+толитех!J122+агротех!J122+муз!J122+'саркан мног'!J122+' коксу схт'!J122+'мед '!J122+спорт!J122</f>
        <v>#REF!</v>
      </c>
      <c s="41" t="e">
        <f>'кол сервис'!K122+индустр!K122+алакол!K122+капал!K122+'саркан полит'!K122+токжайл!K122+бастобе!K122+текели!K122+'жаркент мног'!K122+строит!K122+аксу!K122+'коксу пол'!#REF!+'жаркен пед'!K122+толитех!K122+агротех!K122+муз!K122+'саркан мног'!K122+' коксу схт'!K122+'мед '!K122+спорт!K122</f>
        <v>#REF!</v>
      </c>
      <c s="41" t="e">
        <f>'кол сервис'!L122+индустр!L122+алакол!L122+капал!L122+'саркан полит'!L122+токжайл!L122+бастобе!L122+текели!L122+'жаркент мног'!L122+строит!L122+аксу!L122+'коксу пол'!#REF!+'жаркен пед'!L122+толитех!L122+агротех!L122+муз!L122+'саркан мног'!L122+' коксу схт'!L122+'мед '!L122+спорт!L122</f>
        <v>#REF!</v>
      </c>
      <c s="41" t="e">
        <f>'кол сервис'!M122+индустр!M122+алакол!M122+капал!M122+'саркан полит'!M122+токжайл!M122+бастобе!M122+текели!M122+'жаркент мног'!M122+строит!M122+аксу!M122+'коксу пол'!#REF!+'жаркен пед'!M122+толитех!M122+агротех!M122+муз!M122+'саркан мног'!M122+' коксу схт'!M122+'мед '!M122+спорт!M122</f>
        <v>#REF!</v>
      </c>
      <c s="41" t="e">
        <f>'кол сервис'!N122+индустр!N122+алакол!N122+капал!N122+'саркан полит'!N122+токжайл!N122+бастобе!N122+текели!N122+'жаркент мног'!N122+строит!N122+аксу!N122+'коксу пол'!#REF!+'жаркен пед'!N122+толитех!N122+агротех!N122+муз!N122+'саркан мног'!N122+' коксу схт'!N122+'мед '!N122+спорт!N122</f>
        <v>#REF!</v>
      </c>
      <c s="41" t="e">
        <f>'кол сервис'!O122+индустр!O122+алакол!O122+капал!O122+'саркан полит'!O122+токжайл!O122+бастобе!O122+текели!O122+'жаркент мног'!O122+строит!O122+аксу!O122+'коксу пол'!#REF!+'жаркен пед'!O122+толитех!O122+агротех!O122+муз!O122+'саркан мног'!O122+' коксу схт'!O122+'мед '!O122+спорт!O122</f>
        <v>#REF!</v>
      </c>
      <c s="41" t="e">
        <f>'кол сервис'!P122+индустр!P122+алакол!P122+капал!P122+'саркан полит'!P122+токжайл!P122+бастобе!P122+текели!P122+'жаркент мног'!P122+строит!P122+аксу!P122+'коксу пол'!#REF!+'жаркен пед'!P122+толитех!P122+агротех!P122+муз!P122+'саркан мног'!P122+' коксу схт'!P122+'мед '!P122+спорт!P122</f>
        <v>#REF!</v>
      </c>
      <c s="41" t="e">
        <f>'кол сервис'!Q122+индустр!Q122+алакол!Q122+капал!Q122+'саркан полит'!Q122+токжайл!Q122+бастобе!Q122+текели!Q122+'жаркент мног'!Q122+строит!Q122+аксу!Q122+'коксу пол'!#REF!+'жаркен пед'!Q122+толитех!Q122+агротех!Q122+муз!Q122+'саркан мног'!Q122+' коксу схт'!Q122+'мед '!Q122+спорт!Q122</f>
        <v>#REF!</v>
      </c>
      <c s="41" t="e">
        <f>'кол сервис'!R122+индустр!R122+алакол!R122+капал!R122+'саркан полит'!R122+токжайл!R122+бастобе!R122+текели!R122+'жаркент мног'!R122+строит!R122+аксу!R122+'коксу пол'!#REF!+'жаркен пед'!R122+толитех!R122+агротех!R122+муз!R122+'саркан мног'!R122+' коксу схт'!R122+'мед '!R122+спорт!R122</f>
        <v>#REF!</v>
      </c>
      <c s="8" t="e">
        <f t="shared" si="2"/>
        <v>#REF!</v>
      </c>
      <c s="8" t="e">
        <f t="shared" si="2"/>
        <v>#REF!</v>
      </c>
      <c s="184"/>
    </row>
    <row r="123" spans="1:21" ht="15">
      <c r="A123" s="5">
        <v>115</v>
      </c>
      <c s="6">
        <v>4140100</v>
      </c>
      <c s="7" t="s">
        <v>204</v>
      </c>
      <c s="41" t="e">
        <f>'кол сервис'!D123+индустр!D123+алакол!D123+капал!D123+'саркан полит'!D123+токжайл!D123+бастобе!D123+текели!D123+'жаркент мног'!D123+строит!D123+аксу!D123+'коксу пол'!#REF!+'жаркен пед'!D123+толитех!D123+агротех!D123+муз!D123+'саркан мног'!D123+' коксу схт'!D123+'мед '!D123+спорт!D123</f>
        <v>#REF!</v>
      </c>
      <c s="41" t="e">
        <f>'кол сервис'!E123+индустр!E123+алакол!E123+капал!E123+'саркан полит'!E123+токжайл!E123+бастобе!E123+текели!E123+'жаркент мног'!E123+строит!E123+аксу!E123+'коксу пол'!#REF!+'жаркен пед'!E123+толитех!E123+агротех!E123+муз!E123+'саркан мног'!E123+' коксу схт'!E123+'мед '!E123+спорт!E123</f>
        <v>#REF!</v>
      </c>
      <c s="41" t="e">
        <f>'кол сервис'!F123+индустр!F123+алакол!F123+капал!F123+'саркан полит'!F123+токжайл!F123+бастобе!F123+текели!F123+'жаркент мног'!F123+строит!F123+аксу!F123+'коксу пол'!#REF!+'жаркен пед'!F123+толитех!F123+агротех!F123+муз!F123+'саркан мног'!F123+' коксу схт'!F123+'мед '!F123+спорт!F123</f>
        <v>#REF!</v>
      </c>
      <c s="41" t="e">
        <f>'кол сервис'!G123+индустр!G123+алакол!G123+капал!G123+'саркан полит'!G123+токжайл!G123+бастобе!G123+текели!G123+'жаркент мног'!G123+строит!G123+аксу!G123+'коксу пол'!#REF!+'жаркен пед'!G123+толитех!G123+агротех!G123+муз!G123+'саркан мног'!G123+' коксу схт'!G123+'мед '!G123+спорт!G123</f>
        <v>#REF!</v>
      </c>
      <c s="41" t="e">
        <f>'кол сервис'!H123+индустр!H123+алакол!H123+капал!H123+'саркан полит'!H123+токжайл!H123+бастобе!H123+текели!H123+'жаркент мног'!H123+строит!H123+аксу!H123+'коксу пол'!#REF!+'жаркен пед'!H123+толитех!H123+агротех!H123+муз!H123+'саркан мног'!H123+' коксу схт'!H123+'мед '!H123+спорт!H123</f>
        <v>#REF!</v>
      </c>
      <c s="41" t="e">
        <f>'кол сервис'!I123+индустр!I123+алакол!I123+капал!I123+'саркан полит'!I123+токжайл!I123+бастобе!I123+текели!I123+'жаркент мног'!I123+строит!I123+аксу!I123+'коксу пол'!#REF!+'жаркен пед'!I123+толитех!I123+агротех!I123+муз!I123+'саркан мног'!I123+' коксу схт'!I123+'мед '!I123+спорт!I123</f>
        <v>#REF!</v>
      </c>
      <c s="41" t="e">
        <f>'кол сервис'!J123+индустр!J123+алакол!J123+капал!J123+'саркан полит'!J123+токжайл!J123+бастобе!J123+текели!J123+'жаркент мног'!J123+строит!J123+аксу!J123+'коксу пол'!#REF!+'жаркен пед'!J123+толитех!J123+агротех!J123+муз!J123+'саркан мног'!J123+' коксу схт'!J123+'мед '!J123+спорт!J123</f>
        <v>#REF!</v>
      </c>
      <c s="41" t="e">
        <f>'кол сервис'!K123+индустр!K123+алакол!K123+капал!K123+'саркан полит'!K123+токжайл!K123+бастобе!K123+текели!K123+'жаркент мног'!K123+строит!K123+аксу!K123+'коксу пол'!#REF!+'жаркен пед'!K123+толитех!K123+агротех!K123+муз!K123+'саркан мног'!K123+' коксу схт'!K123+'мед '!K123+спорт!K123</f>
        <v>#REF!</v>
      </c>
      <c s="41" t="e">
        <f>'кол сервис'!L123+индустр!L123+алакол!L123+капал!L123+'саркан полит'!L123+токжайл!L123+бастобе!L123+текели!L123+'жаркент мног'!L123+строит!L123+аксу!L123+'коксу пол'!#REF!+'жаркен пед'!L123+толитех!L123+агротех!L123+муз!L123+'саркан мног'!L123+' коксу схт'!L123+'мед '!L123+спорт!L123</f>
        <v>#REF!</v>
      </c>
      <c s="41" t="e">
        <f>'кол сервис'!M123+индустр!M123+алакол!M123+капал!M123+'саркан полит'!M123+токжайл!M123+бастобе!M123+текели!M123+'жаркент мног'!M123+строит!M123+аксу!M123+'коксу пол'!#REF!+'жаркен пед'!M123+толитех!M123+агротех!M123+муз!M123+'саркан мног'!M123+' коксу схт'!M123+'мед '!M123+спорт!M123</f>
        <v>#REF!</v>
      </c>
      <c s="41" t="e">
        <f>'кол сервис'!N123+индустр!N123+алакол!N123+капал!N123+'саркан полит'!N123+токжайл!N123+бастобе!N123+текели!N123+'жаркент мног'!N123+строит!N123+аксу!N123+'коксу пол'!#REF!+'жаркен пед'!N123+толитех!N123+агротех!N123+муз!N123+'саркан мног'!N123+' коксу схт'!N123+'мед '!N123+спорт!N123</f>
        <v>#REF!</v>
      </c>
      <c s="41" t="e">
        <f>'кол сервис'!O123+индустр!O123+алакол!O123+капал!O123+'саркан полит'!O123+токжайл!O123+бастобе!O123+текели!O123+'жаркент мног'!O123+строит!O123+аксу!O123+'коксу пол'!#REF!+'жаркен пед'!O123+толитех!O123+агротех!O123+муз!O123+'саркан мног'!O123+' коксу схт'!O123+'мед '!O123+спорт!O123</f>
        <v>#REF!</v>
      </c>
      <c s="41" t="e">
        <f>'кол сервис'!P123+индустр!P123+алакол!P123+капал!P123+'саркан полит'!P123+токжайл!P123+бастобе!P123+текели!P123+'жаркент мног'!P123+строит!P123+аксу!P123+'коксу пол'!#REF!+'жаркен пед'!P123+толитех!P123+агротех!P123+муз!P123+'саркан мног'!P123+' коксу схт'!P123+'мед '!P123+спорт!P123</f>
        <v>#REF!</v>
      </c>
      <c s="41" t="e">
        <f>'кол сервис'!Q123+индустр!Q123+алакол!Q123+капал!Q123+'саркан полит'!Q123+токжайл!Q123+бастобе!Q123+текели!Q123+'жаркент мног'!Q123+строит!Q123+аксу!Q123+'коксу пол'!#REF!+'жаркен пед'!Q123+толитех!Q123+агротех!Q123+муз!Q123+'саркан мног'!Q123+' коксу схт'!Q123+'мед '!Q123+спорт!Q123</f>
        <v>#REF!</v>
      </c>
      <c s="41" t="e">
        <f>'кол сервис'!R123+индустр!R123+алакол!R123+капал!R123+'саркан полит'!R123+токжайл!R123+бастобе!R123+текели!R123+'жаркент мног'!R123+строит!R123+аксу!R123+'коксу пол'!#REF!+'жаркен пед'!R123+толитех!R123+агротех!R123+муз!R123+'саркан мног'!R123+' коксу схт'!R123+'мед '!R123+спорт!R123</f>
        <v>#REF!</v>
      </c>
      <c s="8" t="e">
        <f t="shared" si="2"/>
        <v>#REF!</v>
      </c>
      <c s="8" t="e">
        <f t="shared" si="2"/>
        <v>#REF!</v>
      </c>
      <c s="184"/>
    </row>
    <row r="124" spans="1:21" ht="15">
      <c r="A124" s="5">
        <v>116</v>
      </c>
      <c s="73" t="s">
        <v>205</v>
      </c>
      <c s="73" t="s">
        <v>206</v>
      </c>
      <c s="41" t="e">
        <f>'кол сервис'!D124+индустр!D124+алакол!D124+капал!D124+'саркан полит'!D124+токжайл!D124+бастобе!D124+текели!D124+'жаркент мног'!D124+строит!D124+аксу!D124+'коксу пол'!#REF!+'жаркен пед'!D124+толитех!D124+агротех!D124+муз!D124+'саркан мног'!D124+' коксу схт'!D124+'мед '!D124+спорт!D124</f>
        <v>#REF!</v>
      </c>
      <c s="41" t="e">
        <f>'кол сервис'!E124+индустр!E124+алакол!E124+капал!E124+'саркан полит'!E124+токжайл!E124+бастобе!E124+текели!E124+'жаркент мног'!E124+строит!E124+аксу!E124+'коксу пол'!#REF!+'жаркен пед'!E124+толитех!E124+агротех!E124+муз!E124+'саркан мног'!E124+' коксу схт'!E124+'мед '!E124+спорт!E124</f>
        <v>#REF!</v>
      </c>
      <c s="41" t="e">
        <f>'кол сервис'!F124+индустр!F124+алакол!F124+капал!F124+'саркан полит'!F124+токжайл!F124+бастобе!F124+текели!F124+'жаркент мног'!F124+строит!F124+аксу!F124+'коксу пол'!#REF!+'жаркен пед'!F124+толитех!F124+агротех!F124+муз!F124+'саркан мног'!F124+' коксу схт'!F124+'мед '!F124+спорт!F124</f>
        <v>#REF!</v>
      </c>
      <c s="41" t="e">
        <f>'кол сервис'!G124+индустр!G124+алакол!G124+капал!G124+'саркан полит'!G124+токжайл!G124+бастобе!G124+текели!G124+'жаркент мног'!G124+строит!G124+аксу!G124+'коксу пол'!#REF!+'жаркен пед'!G124+толитех!G124+агротех!G124+муз!G124+'саркан мног'!G124+' коксу схт'!G124+'мед '!G124+спорт!G124</f>
        <v>#REF!</v>
      </c>
      <c s="41" t="e">
        <f>'кол сервис'!H124+индустр!H124+алакол!H124+капал!H124+'саркан полит'!H124+токжайл!H124+бастобе!H124+текели!H124+'жаркент мног'!H124+строит!H124+аксу!H124+'коксу пол'!#REF!+'жаркен пед'!H124+толитех!H124+агротех!H124+муз!H124+'саркан мног'!H124+' коксу схт'!H124+'мед '!H124+спорт!H124</f>
        <v>#REF!</v>
      </c>
      <c s="41" t="e">
        <f>'кол сервис'!I124+индустр!I124+алакол!I124+капал!I124+'саркан полит'!I124+токжайл!I124+бастобе!I124+текели!I124+'жаркент мног'!I124+строит!I124+аксу!I124+'коксу пол'!#REF!+'жаркен пед'!I124+толитех!I124+агротех!I124+муз!I124+'саркан мног'!I124+' коксу схт'!I124+'мед '!I124+спорт!I124</f>
        <v>#REF!</v>
      </c>
      <c s="41" t="e">
        <f>'кол сервис'!J124+индустр!J124+алакол!J124+капал!J124+'саркан полит'!J124+токжайл!J124+бастобе!J124+текели!J124+'жаркент мног'!J124+строит!J124+аксу!J124+'коксу пол'!#REF!+'жаркен пед'!J124+толитех!J124+агротех!J124+муз!J124+'саркан мног'!J124+' коксу схт'!J124+'мед '!J124+спорт!J124</f>
        <v>#REF!</v>
      </c>
      <c s="41" t="e">
        <f>'кол сервис'!K124+индустр!K124+алакол!K124+капал!K124+'саркан полит'!K124+токжайл!K124+бастобе!K124+текели!K124+'жаркент мног'!K124+строит!K124+аксу!K124+'коксу пол'!#REF!+'жаркен пед'!K124+толитех!K124+агротех!K124+муз!K124+'саркан мног'!K124+' коксу схт'!K124+'мед '!K124+спорт!K124</f>
        <v>#REF!</v>
      </c>
      <c s="41" t="e">
        <f>'кол сервис'!L124+индустр!L124+алакол!L124+капал!L124+'саркан полит'!L124+токжайл!L124+бастобе!L124+текели!L124+'жаркент мног'!L124+строит!L124+аксу!L124+'коксу пол'!#REF!+'жаркен пед'!L124+толитех!L124+агротех!L124+муз!L124+'саркан мног'!L124+' коксу схт'!L124+'мед '!L124+спорт!L124</f>
        <v>#REF!</v>
      </c>
      <c s="41" t="e">
        <f>'кол сервис'!M124+индустр!M124+алакол!M124+капал!M124+'саркан полит'!M124+токжайл!M124+бастобе!M124+текели!M124+'жаркент мног'!M124+строит!M124+аксу!M124+'коксу пол'!#REF!+'жаркен пед'!M124+толитех!M124+агротех!M124+муз!M124+'саркан мног'!M124+' коксу схт'!M124+'мед '!M124+спорт!M124</f>
        <v>#REF!</v>
      </c>
      <c s="41" t="e">
        <f>'кол сервис'!N124+индустр!N124+алакол!N124+капал!N124+'саркан полит'!N124+токжайл!N124+бастобе!N124+текели!N124+'жаркент мног'!N124+строит!N124+аксу!N124+'коксу пол'!#REF!+'жаркен пед'!N124+толитех!N124+агротех!N124+муз!N124+'саркан мног'!N124+' коксу схт'!N124+'мед '!N124+спорт!N124</f>
        <v>#REF!</v>
      </c>
      <c s="41" t="e">
        <f>'кол сервис'!O124+индустр!O124+алакол!O124+капал!O124+'саркан полит'!O124+токжайл!O124+бастобе!O124+текели!O124+'жаркент мног'!O124+строит!O124+аксу!O124+'коксу пол'!#REF!+'жаркен пед'!O124+толитех!O124+агротех!O124+муз!O124+'саркан мног'!O124+' коксу схт'!O124+'мед '!O124+спорт!O124</f>
        <v>#REF!</v>
      </c>
      <c s="41" t="e">
        <f>'кол сервис'!P124+индустр!P124+алакол!P124+капал!P124+'саркан полит'!P124+токжайл!P124+бастобе!P124+текели!P124+'жаркент мног'!P124+строит!P124+аксу!P124+'коксу пол'!#REF!+'жаркен пед'!P124+толитех!P124+агротех!P124+муз!P124+'саркан мног'!P124+' коксу схт'!P124+'мед '!P124+спорт!P124</f>
        <v>#REF!</v>
      </c>
      <c s="41" t="e">
        <f>'кол сервис'!Q124+индустр!Q124+алакол!Q124+капал!Q124+'саркан полит'!Q124+токжайл!Q124+бастобе!Q124+текели!Q124+'жаркент мног'!Q124+строит!Q124+аксу!Q124+'коксу пол'!#REF!+'жаркен пед'!Q124+толитех!Q124+агротех!Q124+муз!Q124+'саркан мног'!Q124+' коксу схт'!Q124+'мед '!Q124+спорт!Q124</f>
        <v>#REF!</v>
      </c>
      <c s="41" t="e">
        <f>'кол сервис'!R124+индустр!R124+алакол!R124+капал!R124+'саркан полит'!R124+токжайл!R124+бастобе!R124+текели!R124+'жаркент мног'!R124+строит!R124+аксу!R124+'коксу пол'!#REF!+'жаркен пед'!R124+толитех!R124+агротех!R124+муз!R124+'саркан мног'!R124+' коксу схт'!R124+'мед '!R124+спорт!R124</f>
        <v>#REF!</v>
      </c>
      <c s="8" t="e">
        <f t="shared" si="2"/>
        <v>#REF!</v>
      </c>
      <c s="8" t="e">
        <f t="shared" si="2"/>
        <v>#REF!</v>
      </c>
      <c s="184"/>
    </row>
    <row r="125" spans="1:21" ht="15">
      <c r="A125" s="5">
        <v>117</v>
      </c>
      <c s="73" t="s">
        <v>207</v>
      </c>
      <c s="73" t="s">
        <v>208</v>
      </c>
      <c s="41" t="e">
        <f>'кол сервис'!D125+индустр!D125+алакол!D125+капал!D125+'саркан полит'!D125+токжайл!D125+бастобе!D125+текели!D125+'жаркент мног'!D125+строит!D125+аксу!D125+'коксу пол'!#REF!+'жаркен пед'!D125+толитех!D125+агротех!D125+муз!D125+'саркан мног'!D125+' коксу схт'!D125+'мед '!D125+спорт!D125</f>
        <v>#REF!</v>
      </c>
      <c s="41" t="e">
        <f>'кол сервис'!E125+индустр!E125+алакол!E125+капал!E125+'саркан полит'!E125+токжайл!E125+бастобе!E125+текели!E125+'жаркент мног'!E125+строит!E125+аксу!E125+'коксу пол'!#REF!+'жаркен пед'!E125+толитех!E125+агротех!E125+муз!E125+'саркан мног'!E125+' коксу схт'!E125+'мед '!E125+спорт!E125</f>
        <v>#REF!</v>
      </c>
      <c s="41" t="e">
        <f>'кол сервис'!F125+индустр!F125+алакол!F125+капал!F125+'саркан полит'!F125+токжайл!F125+бастобе!F125+текели!F125+'жаркент мног'!F125+строит!F125+аксу!F125+'коксу пол'!#REF!+'жаркен пед'!F125+толитех!F125+агротех!F125+муз!F125+'саркан мног'!F125+' коксу схт'!F125+'мед '!F125+спорт!F125</f>
        <v>#REF!</v>
      </c>
      <c s="41" t="e">
        <f>'кол сервис'!G125+индустр!G125+алакол!G125+капал!G125+'саркан полит'!G125+токжайл!G125+бастобе!G125+текели!G125+'жаркент мног'!G125+строит!G125+аксу!G125+'коксу пол'!#REF!+'жаркен пед'!G125+толитех!G125+агротех!G125+муз!G125+'саркан мног'!G125+' коксу схт'!G125+'мед '!G125+спорт!G125</f>
        <v>#REF!</v>
      </c>
      <c s="41" t="e">
        <f>'кол сервис'!H125+индустр!H125+алакол!H125+капал!H125+'саркан полит'!H125+токжайл!H125+бастобе!H125+текели!H125+'жаркент мног'!H125+строит!H125+аксу!H125+'коксу пол'!#REF!+'жаркен пед'!H125+толитех!H125+агротех!H125+муз!H125+'саркан мног'!H125+' коксу схт'!H125+'мед '!H125+спорт!H125</f>
        <v>#REF!</v>
      </c>
      <c s="41" t="e">
        <f>'кол сервис'!I125+индустр!I125+алакол!I125+капал!I125+'саркан полит'!I125+токжайл!I125+бастобе!I125+текели!I125+'жаркент мног'!I125+строит!I125+аксу!I125+'коксу пол'!#REF!+'жаркен пед'!I125+толитех!I125+агротех!I125+муз!I125+'саркан мног'!I125+' коксу схт'!I125+'мед '!I125+спорт!I125</f>
        <v>#REF!</v>
      </c>
      <c s="41" t="e">
        <f>'кол сервис'!J125+индустр!J125+алакол!J125+капал!J125+'саркан полит'!J125+токжайл!J125+бастобе!J125+текели!J125+'жаркент мног'!J125+строит!J125+аксу!J125+'коксу пол'!#REF!+'жаркен пед'!J125+толитех!J125+агротех!J125+муз!J125+'саркан мног'!J125+' коксу схт'!J125+'мед '!J125+спорт!J125</f>
        <v>#REF!</v>
      </c>
      <c s="41" t="e">
        <f>'кол сервис'!K125+индустр!K125+алакол!K125+капал!K125+'саркан полит'!K125+токжайл!K125+бастобе!K125+текели!K125+'жаркент мног'!K125+строит!K125+аксу!K125+'коксу пол'!#REF!+'жаркен пед'!K125+толитех!K125+агротех!K125+муз!K125+'саркан мног'!K125+' коксу схт'!K125+'мед '!K125+спорт!K125</f>
        <v>#REF!</v>
      </c>
      <c s="41" t="e">
        <f>'кол сервис'!L125+индустр!L125+алакол!L125+капал!L125+'саркан полит'!L125+токжайл!L125+бастобе!L125+текели!L125+'жаркент мног'!L125+строит!L125+аксу!L125+'коксу пол'!#REF!+'жаркен пед'!L125+толитех!L125+агротех!L125+муз!L125+'саркан мног'!L125+' коксу схт'!L125+'мед '!L125+спорт!L125</f>
        <v>#REF!</v>
      </c>
      <c s="41" t="e">
        <f>'кол сервис'!M125+индустр!M125+алакол!M125+капал!M125+'саркан полит'!M125+токжайл!M125+бастобе!M125+текели!M125+'жаркент мног'!M125+строит!M125+аксу!M125+'коксу пол'!#REF!+'жаркен пед'!M125+толитех!M125+агротех!M125+муз!M125+'саркан мног'!M125+' коксу схт'!M125+'мед '!M125+спорт!M125</f>
        <v>#REF!</v>
      </c>
      <c s="41" t="e">
        <f>'кол сервис'!N125+индустр!N125+алакол!N125+капал!N125+'саркан полит'!N125+токжайл!N125+бастобе!N125+текели!N125+'жаркент мног'!N125+строит!N125+аксу!N125+'коксу пол'!#REF!+'жаркен пед'!N125+толитех!N125+агротех!N125+муз!N125+'саркан мног'!N125+' коксу схт'!N125+'мед '!N125+спорт!N125</f>
        <v>#REF!</v>
      </c>
      <c s="41" t="e">
        <f>'кол сервис'!O125+индустр!O125+алакол!O125+капал!O125+'саркан полит'!O125+токжайл!O125+бастобе!O125+текели!O125+'жаркент мног'!O125+строит!O125+аксу!O125+'коксу пол'!#REF!+'жаркен пед'!O125+толитех!O125+агротех!O125+муз!O125+'саркан мног'!O125+' коксу схт'!O125+'мед '!O125+спорт!O125</f>
        <v>#REF!</v>
      </c>
      <c s="41" t="e">
        <f>'кол сервис'!P125+индустр!P125+алакол!P125+капал!P125+'саркан полит'!P125+токжайл!P125+бастобе!P125+текели!P125+'жаркент мног'!P125+строит!P125+аксу!P125+'коксу пол'!#REF!+'жаркен пед'!P125+толитех!P125+агротех!P125+муз!P125+'саркан мног'!P125+' коксу схт'!P125+'мед '!P125+спорт!P125</f>
        <v>#REF!</v>
      </c>
      <c s="41" t="e">
        <f>'кол сервис'!Q125+индустр!Q125+алакол!Q125+капал!Q125+'саркан полит'!Q125+токжайл!Q125+бастобе!Q125+текели!Q125+'жаркент мног'!Q125+строит!Q125+аксу!Q125+'коксу пол'!#REF!+'жаркен пед'!Q125+толитех!Q125+агротех!Q125+муз!Q125+'саркан мног'!Q125+' коксу схт'!Q125+'мед '!Q125+спорт!Q125</f>
        <v>#REF!</v>
      </c>
      <c s="41" t="e">
        <f>'кол сервис'!R125+индустр!R125+алакол!R125+капал!R125+'саркан полит'!R125+токжайл!R125+бастобе!R125+текели!R125+'жаркент мног'!R125+строит!R125+аксу!R125+'коксу пол'!#REF!+'жаркен пед'!R125+толитех!R125+агротех!R125+муз!R125+'саркан мног'!R125+' коксу схт'!R125+'мед '!R125+спорт!R125</f>
        <v>#REF!</v>
      </c>
      <c s="8" t="e">
        <f t="shared" si="2"/>
        <v>#REF!</v>
      </c>
      <c s="8" t="e">
        <f t="shared" si="2"/>
        <v>#REF!</v>
      </c>
      <c s="184"/>
    </row>
    <row r="126" spans="1:21" ht="15">
      <c r="A126" s="5">
        <v>118</v>
      </c>
      <c s="73" t="s">
        <v>209</v>
      </c>
      <c s="73" t="s">
        <v>210</v>
      </c>
      <c s="41" t="e">
        <f>'кол сервис'!D126+индустр!D126+алакол!D126+капал!D126+'саркан полит'!D126+токжайл!D126+бастобе!D126+текели!D126+'жаркент мног'!D126+строит!D126+аксу!D126+'коксу пол'!#REF!+'жаркен пед'!D126+толитех!D126+агротех!D126+муз!D126+'саркан мног'!D126+' коксу схт'!D126+'мед '!D126+спорт!D126</f>
        <v>#REF!</v>
      </c>
      <c s="41" t="e">
        <f>'кол сервис'!E126+индустр!E126+алакол!E126+капал!E126+'саркан полит'!E126+токжайл!E126+бастобе!E126+текели!E126+'жаркент мног'!E126+строит!E126+аксу!E126+'коксу пол'!#REF!+'жаркен пед'!E126+толитех!E126+агротех!E126+муз!E126+'саркан мног'!E126+' коксу схт'!E126+'мед '!E126+спорт!E126</f>
        <v>#REF!</v>
      </c>
      <c s="41" t="e">
        <f>'кол сервис'!F126+индустр!F126+алакол!F126+капал!F126+'саркан полит'!F126+токжайл!F126+бастобе!F126+текели!F126+'жаркент мног'!F126+строит!F126+аксу!F126+'коксу пол'!#REF!+'жаркен пед'!F126+толитех!F126+агротех!F126+муз!F126+'саркан мног'!F126+' коксу схт'!F126+'мед '!F126+спорт!F126</f>
        <v>#REF!</v>
      </c>
      <c s="41" t="e">
        <f>'кол сервис'!G126+индустр!G126+алакол!G126+капал!G126+'саркан полит'!G126+токжайл!G126+бастобе!G126+текели!G126+'жаркент мног'!G126+строит!G126+аксу!G126+'коксу пол'!#REF!+'жаркен пед'!G126+толитех!G126+агротех!G126+муз!G126+'саркан мног'!G126+' коксу схт'!G126+'мед '!G126+спорт!G126</f>
        <v>#REF!</v>
      </c>
      <c s="41" t="e">
        <f>'кол сервис'!H126+индустр!H126+алакол!H126+капал!H126+'саркан полит'!H126+токжайл!H126+бастобе!H126+текели!H126+'жаркент мног'!H126+строит!H126+аксу!H126+'коксу пол'!#REF!+'жаркен пед'!H126+толитех!H126+агротех!H126+муз!H126+'саркан мног'!H126+' коксу схт'!H126+'мед '!H126+спорт!H126</f>
        <v>#REF!</v>
      </c>
      <c s="41" t="e">
        <f>'кол сервис'!I126+индустр!I126+алакол!I126+капал!I126+'саркан полит'!I126+токжайл!I126+бастобе!I126+текели!I126+'жаркент мног'!I126+строит!I126+аксу!I126+'коксу пол'!#REF!+'жаркен пед'!I126+толитех!I126+агротех!I126+муз!I126+'саркан мног'!I126+' коксу схт'!I126+'мед '!I126+спорт!I126</f>
        <v>#REF!</v>
      </c>
      <c s="41" t="e">
        <f>'кол сервис'!J126+индустр!J126+алакол!J126+капал!J126+'саркан полит'!J126+токжайл!J126+бастобе!J126+текели!J126+'жаркент мног'!J126+строит!J126+аксу!J126+'коксу пол'!#REF!+'жаркен пед'!J126+толитех!J126+агротех!J126+муз!J126+'саркан мног'!J126+' коксу схт'!J126+'мед '!J126+спорт!J126</f>
        <v>#REF!</v>
      </c>
      <c s="41" t="e">
        <f>'кол сервис'!K126+индустр!K126+алакол!K126+капал!K126+'саркан полит'!K126+токжайл!K126+бастобе!K126+текели!K126+'жаркент мног'!K126+строит!K126+аксу!K126+'коксу пол'!#REF!+'жаркен пед'!K126+толитех!K126+агротех!K126+муз!K126+'саркан мног'!K126+' коксу схт'!K126+'мед '!K126+спорт!K126</f>
        <v>#REF!</v>
      </c>
      <c s="41" t="e">
        <f>'кол сервис'!L126+индустр!L126+алакол!L126+капал!L126+'саркан полит'!L126+токжайл!L126+бастобе!L126+текели!L126+'жаркент мног'!L126+строит!L126+аксу!L126+'коксу пол'!#REF!+'жаркен пед'!L126+толитех!L126+агротех!L126+муз!L126+'саркан мног'!L126+' коксу схт'!L126+'мед '!L126+спорт!L126</f>
        <v>#REF!</v>
      </c>
      <c s="41" t="e">
        <f>'кол сервис'!M126+индустр!M126+алакол!M126+капал!M126+'саркан полит'!M126+токжайл!M126+бастобе!M126+текели!M126+'жаркент мног'!M126+строит!M126+аксу!M126+'коксу пол'!#REF!+'жаркен пед'!M126+толитех!M126+агротех!M126+муз!M126+'саркан мног'!M126+' коксу схт'!M126+'мед '!M126+спорт!M126</f>
        <v>#REF!</v>
      </c>
      <c s="41" t="e">
        <f>'кол сервис'!N126+индустр!N126+алакол!N126+капал!N126+'саркан полит'!N126+токжайл!N126+бастобе!N126+текели!N126+'жаркент мног'!N126+строит!N126+аксу!N126+'коксу пол'!#REF!+'жаркен пед'!N126+толитех!N126+агротех!N126+муз!N126+'саркан мног'!N126+' коксу схт'!N126+'мед '!N126+спорт!N126</f>
        <v>#REF!</v>
      </c>
      <c s="41" t="e">
        <f>'кол сервис'!O126+индустр!O126+алакол!O126+капал!O126+'саркан полит'!O126+токжайл!O126+бастобе!O126+текели!O126+'жаркент мног'!O126+строит!O126+аксу!O126+'коксу пол'!#REF!+'жаркен пед'!O126+толитех!O126+агротех!O126+муз!O126+'саркан мног'!O126+' коксу схт'!O126+'мед '!O126+спорт!O126</f>
        <v>#REF!</v>
      </c>
      <c s="41" t="e">
        <f>'кол сервис'!P126+индустр!P126+алакол!P126+капал!P126+'саркан полит'!P126+токжайл!P126+бастобе!P126+текели!P126+'жаркент мног'!P126+строит!P126+аксу!P126+'коксу пол'!#REF!+'жаркен пед'!P126+толитех!P126+агротех!P126+муз!P126+'саркан мног'!P126+' коксу схт'!P126+'мед '!P126+спорт!P126</f>
        <v>#REF!</v>
      </c>
      <c s="41" t="e">
        <f>'кол сервис'!Q126+индустр!Q126+алакол!Q126+капал!Q126+'саркан полит'!Q126+токжайл!Q126+бастобе!Q126+текели!Q126+'жаркент мног'!Q126+строит!Q126+аксу!Q126+'коксу пол'!#REF!+'жаркен пед'!Q126+толитех!Q126+агротех!Q126+муз!Q126+'саркан мног'!Q126+' коксу схт'!Q126+'мед '!Q126+спорт!Q126</f>
        <v>#REF!</v>
      </c>
      <c s="41" t="e">
        <f>'кол сервис'!R126+индустр!R126+алакол!R126+капал!R126+'саркан полит'!R126+токжайл!R126+бастобе!R126+текели!R126+'жаркент мног'!R126+строит!R126+аксу!R126+'коксу пол'!#REF!+'жаркен пед'!R126+толитех!R126+агротех!R126+муз!R126+'саркан мног'!R126+' коксу схт'!R126+'мед '!R126+спорт!R126</f>
        <v>#REF!</v>
      </c>
      <c s="8" t="e">
        <f t="shared" si="2"/>
        <v>#REF!</v>
      </c>
      <c s="8" t="e">
        <f t="shared" si="2"/>
        <v>#REF!</v>
      </c>
      <c s="184"/>
    </row>
    <row r="127" spans="1:21" ht="15">
      <c r="A127" s="5">
        <v>119</v>
      </c>
      <c s="6">
        <v>4210100</v>
      </c>
      <c s="7" t="s">
        <v>211</v>
      </c>
      <c s="41" t="e">
        <f>'кол сервис'!D127+индустр!D127+алакол!D127+капал!D127+'саркан полит'!D127+токжайл!D127+бастобе!D127+текели!D127+'жаркент мног'!D127+строит!D127+аксу!D127+'коксу пол'!#REF!+'жаркен пед'!D127+толитех!D127+агротех!D127+муз!D127+'саркан мног'!D127+' коксу схт'!D127+'мед '!D127+спорт!D127</f>
        <v>#REF!</v>
      </c>
      <c s="41" t="e">
        <f>'кол сервис'!E127+индустр!E127+алакол!E127+капал!E127+'саркан полит'!E127+токжайл!E127+бастобе!E127+текели!E127+'жаркент мног'!E127+строит!E127+аксу!E127+'коксу пол'!#REF!+'жаркен пед'!E127+толитех!E127+агротех!E127+муз!E127+'саркан мног'!E127+' коксу схт'!E127+'мед '!E127+спорт!E127</f>
        <v>#REF!</v>
      </c>
      <c s="41" t="e">
        <f>'кол сервис'!F127+индустр!F127+алакол!F127+капал!F127+'саркан полит'!F127+токжайл!F127+бастобе!F127+текели!F127+'жаркент мног'!F127+строит!F127+аксу!F127+'коксу пол'!#REF!+'жаркен пед'!F127+толитех!F127+агротех!F127+муз!F127+'саркан мног'!F127+' коксу схт'!F127+'мед '!F127+спорт!F127</f>
        <v>#REF!</v>
      </c>
      <c s="41" t="e">
        <f>'кол сервис'!G127+индустр!G127+алакол!G127+капал!G127+'саркан полит'!G127+токжайл!G127+бастобе!G127+текели!G127+'жаркент мног'!G127+строит!G127+аксу!G127+'коксу пол'!#REF!+'жаркен пед'!G127+толитех!G127+агротех!G127+муз!G127+'саркан мног'!G127+' коксу схт'!G127+'мед '!G127+спорт!G127</f>
        <v>#REF!</v>
      </c>
      <c s="41" t="e">
        <f>'кол сервис'!H127+индустр!H127+алакол!H127+капал!H127+'саркан полит'!H127+токжайл!H127+бастобе!H127+текели!H127+'жаркент мног'!H127+строит!H127+аксу!H127+'коксу пол'!#REF!+'жаркен пед'!H127+толитех!H127+агротех!H127+муз!H127+'саркан мног'!H127+' коксу схт'!H127+'мед '!H127+спорт!H127</f>
        <v>#REF!</v>
      </c>
      <c s="41" t="e">
        <f>'кол сервис'!I127+индустр!I127+алакол!I127+капал!I127+'саркан полит'!I127+токжайл!I127+бастобе!I127+текели!I127+'жаркент мног'!I127+строит!I127+аксу!I127+'коксу пол'!#REF!+'жаркен пед'!I127+толитех!I127+агротех!I127+муз!I127+'саркан мног'!I127+' коксу схт'!I127+'мед '!I127+спорт!I127</f>
        <v>#REF!</v>
      </c>
      <c s="41" t="e">
        <f>'кол сервис'!J127+индустр!J127+алакол!J127+капал!J127+'саркан полит'!J127+токжайл!J127+бастобе!J127+текели!J127+'жаркент мног'!J127+строит!J127+аксу!J127+'коксу пол'!#REF!+'жаркен пед'!J127+толитех!J127+агротех!J127+муз!J127+'саркан мног'!J127+' коксу схт'!J127+'мед '!J127+спорт!J127</f>
        <v>#REF!</v>
      </c>
      <c s="41" t="e">
        <f>'кол сервис'!K127+индустр!K127+алакол!K127+капал!K127+'саркан полит'!K127+токжайл!K127+бастобе!K127+текели!K127+'жаркент мног'!K127+строит!K127+аксу!K127+'коксу пол'!#REF!+'жаркен пед'!K127+толитех!K127+агротех!K127+муз!K127+'саркан мног'!K127+' коксу схт'!K127+'мед '!K127+спорт!K127</f>
        <v>#REF!</v>
      </c>
      <c s="41" t="e">
        <f>'кол сервис'!L127+индустр!L127+алакол!L127+капал!L127+'саркан полит'!L127+токжайл!L127+бастобе!L127+текели!L127+'жаркент мног'!L127+строит!L127+аксу!L127+'коксу пол'!#REF!+'жаркен пед'!L127+толитех!L127+агротех!L127+муз!L127+'саркан мног'!L127+' коксу схт'!L127+'мед '!L127+спорт!L127</f>
        <v>#REF!</v>
      </c>
      <c s="41" t="e">
        <f>'кол сервис'!M127+индустр!M127+алакол!M127+капал!M127+'саркан полит'!M127+токжайл!M127+бастобе!M127+текели!M127+'жаркент мног'!M127+строит!M127+аксу!M127+'коксу пол'!#REF!+'жаркен пед'!M127+толитех!M127+агротех!M127+муз!M127+'саркан мног'!M127+' коксу схт'!M127+'мед '!M127+спорт!M127</f>
        <v>#REF!</v>
      </c>
      <c s="41" t="e">
        <f>'кол сервис'!N127+индустр!N127+алакол!N127+капал!N127+'саркан полит'!N127+токжайл!N127+бастобе!N127+текели!N127+'жаркент мног'!N127+строит!N127+аксу!N127+'коксу пол'!#REF!+'жаркен пед'!N127+толитех!N127+агротех!N127+муз!N127+'саркан мног'!N127+' коксу схт'!N127+'мед '!N127+спорт!N127</f>
        <v>#REF!</v>
      </c>
      <c s="41" t="e">
        <f>'кол сервис'!O127+индустр!O127+алакол!O127+капал!O127+'саркан полит'!O127+токжайл!O127+бастобе!O127+текели!O127+'жаркент мног'!O127+строит!O127+аксу!O127+'коксу пол'!#REF!+'жаркен пед'!O127+толитех!O127+агротех!O127+муз!O127+'саркан мног'!O127+' коксу схт'!O127+'мед '!O127+спорт!O127</f>
        <v>#REF!</v>
      </c>
      <c s="41" t="e">
        <f>'кол сервис'!P127+индустр!P127+алакол!P127+капал!P127+'саркан полит'!P127+токжайл!P127+бастобе!P127+текели!P127+'жаркент мног'!P127+строит!P127+аксу!P127+'коксу пол'!#REF!+'жаркен пед'!P127+толитех!P127+агротех!P127+муз!P127+'саркан мног'!P127+' коксу схт'!P127+'мед '!P127+спорт!P127</f>
        <v>#REF!</v>
      </c>
      <c s="41" t="e">
        <f>'кол сервис'!Q127+индустр!Q127+алакол!Q127+капал!Q127+'саркан полит'!Q127+токжайл!Q127+бастобе!Q127+текели!Q127+'жаркент мног'!Q127+строит!Q127+аксу!Q127+'коксу пол'!#REF!+'жаркен пед'!Q127+толитех!Q127+агротех!Q127+муз!Q127+'саркан мног'!Q127+' коксу схт'!Q127+'мед '!Q127+спорт!Q127</f>
        <v>#REF!</v>
      </c>
      <c s="41" t="e">
        <f>'кол сервис'!R127+индустр!R127+алакол!R127+капал!R127+'саркан полит'!R127+токжайл!R127+бастобе!R127+текели!R127+'жаркент мног'!R127+строит!R127+аксу!R127+'коксу пол'!#REF!+'жаркен пед'!R127+толитех!R127+агротех!R127+муз!R127+'саркан мног'!R127+' коксу схт'!R127+'мед '!R127+спорт!R127</f>
        <v>#REF!</v>
      </c>
      <c s="8" t="e">
        <f t="shared" si="2"/>
        <v>#REF!</v>
      </c>
      <c s="8" t="e">
        <f t="shared" si="2"/>
        <v>#REF!</v>
      </c>
      <c s="184"/>
    </row>
    <row r="128" spans="1:21" ht="15">
      <c r="A128" s="5">
        <v>120</v>
      </c>
      <c s="73" t="s">
        <v>212</v>
      </c>
      <c s="73" t="s">
        <v>213</v>
      </c>
      <c s="41" t="e">
        <f>'кол сервис'!D128+индустр!D128+алакол!D128+капал!D128+'саркан полит'!D128+токжайл!D128+бастобе!D128+текели!D128+'жаркент мног'!D128+строит!D128+аксу!D128+'коксу пол'!#REF!+'жаркен пед'!D128+толитех!D128+агротех!D128+муз!D128+'саркан мног'!D128+' коксу схт'!D128+'мед '!D128+спорт!D128</f>
        <v>#REF!</v>
      </c>
      <c s="41" t="e">
        <f>'кол сервис'!E128+индустр!E128+алакол!E128+капал!E128+'саркан полит'!E128+токжайл!E128+бастобе!E128+текели!E128+'жаркент мног'!E128+строит!E128+аксу!E128+'коксу пол'!#REF!+'жаркен пед'!E128+толитех!E128+агротех!E128+муз!E128+'саркан мног'!E128+' коксу схт'!E128+'мед '!E128+спорт!E128</f>
        <v>#REF!</v>
      </c>
      <c s="41" t="e">
        <f>'кол сервис'!F128+индустр!F128+алакол!F128+капал!F128+'саркан полит'!F128+токжайл!F128+бастобе!F128+текели!F128+'жаркент мног'!F128+строит!F128+аксу!F128+'коксу пол'!#REF!+'жаркен пед'!F128+толитех!F128+агротех!F128+муз!F128+'саркан мног'!F128+' коксу схт'!F128+'мед '!F128+спорт!F128</f>
        <v>#REF!</v>
      </c>
      <c s="41" t="e">
        <f>'кол сервис'!G128+индустр!G128+алакол!G128+капал!G128+'саркан полит'!G128+токжайл!G128+бастобе!G128+текели!G128+'жаркент мног'!G128+строит!G128+аксу!G128+'коксу пол'!#REF!+'жаркен пед'!G128+толитех!G128+агротех!G128+муз!G128+'саркан мног'!G128+' коксу схт'!G128+'мед '!G128+спорт!G128</f>
        <v>#REF!</v>
      </c>
      <c s="41" t="e">
        <f>'кол сервис'!H128+индустр!H128+алакол!H128+капал!H128+'саркан полит'!H128+токжайл!H128+бастобе!H128+текели!H128+'жаркент мног'!H128+строит!H128+аксу!H128+'коксу пол'!#REF!+'жаркен пед'!H128+толитех!H128+агротех!H128+муз!H128+'саркан мног'!H128+' коксу схт'!H128+'мед '!H128+спорт!H128</f>
        <v>#REF!</v>
      </c>
      <c s="41" t="e">
        <f>'кол сервис'!I128+индустр!I128+алакол!I128+капал!I128+'саркан полит'!I128+токжайл!I128+бастобе!I128+текели!I128+'жаркент мног'!I128+строит!I128+аксу!I128+'коксу пол'!#REF!+'жаркен пед'!I128+толитех!I128+агротех!I128+муз!I128+'саркан мног'!I128+' коксу схт'!I128+'мед '!I128+спорт!I128</f>
        <v>#REF!</v>
      </c>
      <c s="41" t="e">
        <f>'кол сервис'!J128+индустр!J128+алакол!J128+капал!J128+'саркан полит'!J128+токжайл!J128+бастобе!J128+текели!J128+'жаркент мног'!J128+строит!J128+аксу!J128+'коксу пол'!#REF!+'жаркен пед'!J128+толитех!J128+агротех!J128+муз!J128+'саркан мног'!J128+' коксу схт'!J128+'мед '!J128+спорт!J128</f>
        <v>#REF!</v>
      </c>
      <c s="41" t="e">
        <f>'кол сервис'!K128+индустр!K128+алакол!K128+капал!K128+'саркан полит'!K128+токжайл!K128+бастобе!K128+текели!K128+'жаркент мног'!K128+строит!K128+аксу!K128+'коксу пол'!#REF!+'жаркен пед'!K128+толитех!K128+агротех!K128+муз!K128+'саркан мног'!K128+' коксу схт'!K128+'мед '!K128+спорт!K128</f>
        <v>#REF!</v>
      </c>
      <c s="41" t="e">
        <f>'кол сервис'!L128+индустр!L128+алакол!L128+капал!L128+'саркан полит'!L128+токжайл!L128+бастобе!L128+текели!L128+'жаркент мног'!L128+строит!L128+аксу!L128+'коксу пол'!#REF!+'жаркен пед'!L128+толитех!L128+агротех!L128+муз!L128+'саркан мног'!L128+' коксу схт'!L128+'мед '!L128+спорт!L128</f>
        <v>#REF!</v>
      </c>
      <c s="41" t="e">
        <f>'кол сервис'!M128+индустр!M128+алакол!M128+капал!M128+'саркан полит'!M128+токжайл!M128+бастобе!M128+текели!M128+'жаркент мног'!M128+строит!M128+аксу!M128+'коксу пол'!#REF!+'жаркен пед'!M128+толитех!M128+агротех!M128+муз!M128+'саркан мног'!M128+' коксу схт'!M128+'мед '!M128+спорт!M128</f>
        <v>#REF!</v>
      </c>
      <c s="41" t="e">
        <f>'кол сервис'!N128+индустр!N128+алакол!N128+капал!N128+'саркан полит'!N128+токжайл!N128+бастобе!N128+текели!N128+'жаркент мног'!N128+строит!N128+аксу!N128+'коксу пол'!#REF!+'жаркен пед'!N128+толитех!N128+агротех!N128+муз!N128+'саркан мног'!N128+' коксу схт'!N128+'мед '!N128+спорт!N128</f>
        <v>#REF!</v>
      </c>
      <c s="41" t="e">
        <f>'кол сервис'!O128+индустр!O128+алакол!O128+капал!O128+'саркан полит'!O128+токжайл!O128+бастобе!O128+текели!O128+'жаркент мног'!O128+строит!O128+аксу!O128+'коксу пол'!#REF!+'жаркен пед'!O128+толитех!O128+агротех!O128+муз!O128+'саркан мног'!O128+' коксу схт'!O128+'мед '!O128+спорт!O128</f>
        <v>#REF!</v>
      </c>
      <c s="41" t="e">
        <f>'кол сервис'!P128+индустр!P128+алакол!P128+капал!P128+'саркан полит'!P128+токжайл!P128+бастобе!P128+текели!P128+'жаркент мног'!P128+строит!P128+аксу!P128+'коксу пол'!#REF!+'жаркен пед'!P128+толитех!P128+агротех!P128+муз!P128+'саркан мног'!P128+' коксу схт'!P128+'мед '!P128+спорт!P128</f>
        <v>#REF!</v>
      </c>
      <c s="41" t="e">
        <f>'кол сервис'!Q128+индустр!Q128+алакол!Q128+капал!Q128+'саркан полит'!Q128+токжайл!Q128+бастобе!Q128+текели!Q128+'жаркент мног'!Q128+строит!Q128+аксу!Q128+'коксу пол'!#REF!+'жаркен пед'!Q128+толитех!Q128+агротех!Q128+муз!Q128+'саркан мног'!Q128+' коксу схт'!Q128+'мед '!Q128+спорт!Q128</f>
        <v>#REF!</v>
      </c>
      <c s="41" t="e">
        <f>'кол сервис'!R128+индустр!R128+алакол!R128+капал!R128+'саркан полит'!R128+токжайл!R128+бастобе!R128+текели!R128+'жаркент мног'!R128+строит!R128+аксу!R128+'коксу пол'!#REF!+'жаркен пед'!R128+толитех!R128+агротех!R128+муз!R128+'саркан мног'!R128+' коксу схт'!R128+'мед '!R128+спорт!R128</f>
        <v>#REF!</v>
      </c>
      <c s="8" t="e">
        <f t="shared" si="2"/>
        <v>#REF!</v>
      </c>
      <c s="8" t="e">
        <f t="shared" si="2"/>
        <v>#REF!</v>
      </c>
      <c s="184"/>
    </row>
    <row r="129" spans="1:21" ht="28.5">
      <c r="A129" s="5">
        <v>121</v>
      </c>
      <c s="6">
        <v>5220100</v>
      </c>
      <c s="7" t="s">
        <v>214</v>
      </c>
      <c s="41" t="e">
        <f>'кол сервис'!D129+индустр!D129+алакол!D129+капал!D129+'саркан полит'!D129+токжайл!D129+бастобе!D129+текели!D129+'жаркент мног'!D129+строит!D129+аксу!D129+'коксу пол'!#REF!+'жаркен пед'!D129+толитех!D129+агротех!D129+муз!D129+'саркан мног'!D129+' коксу схт'!D129+'мед '!D129+спорт!D129</f>
        <v>#REF!</v>
      </c>
      <c s="41" t="e">
        <f>'кол сервис'!E129+индустр!E129+алакол!E129+капал!E129+'саркан полит'!E129+токжайл!E129+бастобе!E129+текели!E129+'жаркент мног'!E129+строит!E129+аксу!E129+'коксу пол'!#REF!+'жаркен пед'!E129+толитех!E129+агротех!E129+муз!E129+'саркан мног'!E129+' коксу схт'!E129+'мед '!E129+спорт!E129</f>
        <v>#REF!</v>
      </c>
      <c s="41" t="e">
        <f>'кол сервис'!F129+индустр!F129+алакол!F129+капал!F129+'саркан полит'!F129+токжайл!F129+бастобе!F129+текели!F129+'жаркент мног'!F129+строит!F129+аксу!F129+'коксу пол'!#REF!+'жаркен пед'!F129+толитех!F129+агротех!F129+муз!F129+'саркан мног'!F129+' коксу схт'!F129+'мед '!F129+спорт!F129</f>
        <v>#REF!</v>
      </c>
      <c s="41" t="e">
        <f>'кол сервис'!G129+индустр!G129+алакол!G129+капал!G129+'саркан полит'!G129+токжайл!G129+бастобе!G129+текели!G129+'жаркент мног'!G129+строит!G129+аксу!G129+'коксу пол'!#REF!+'жаркен пед'!G129+толитех!G129+агротех!G129+муз!G129+'саркан мног'!G129+' коксу схт'!G129+'мед '!G129+спорт!G129</f>
        <v>#REF!</v>
      </c>
      <c s="41" t="e">
        <f>'кол сервис'!H129+индустр!H129+алакол!H129+капал!H129+'саркан полит'!H129+токжайл!H129+бастобе!H129+текели!H129+'жаркент мног'!H129+строит!H129+аксу!H129+'коксу пол'!#REF!+'жаркен пед'!H129+толитех!H129+агротех!H129+муз!H129+'саркан мног'!H129+' коксу схт'!H129+'мед '!H129+спорт!H129</f>
        <v>#REF!</v>
      </c>
      <c s="41" t="e">
        <f>'кол сервис'!I129+индустр!I129+алакол!I129+капал!I129+'саркан полит'!I129+токжайл!I129+бастобе!I129+текели!I129+'жаркент мног'!I129+строит!I129+аксу!I129+'коксу пол'!#REF!+'жаркен пед'!I129+толитех!I129+агротех!I129+муз!I129+'саркан мног'!I129+' коксу схт'!I129+'мед '!I129+спорт!I129</f>
        <v>#REF!</v>
      </c>
      <c s="41" t="e">
        <f>'кол сервис'!J129+индустр!J129+алакол!J129+капал!J129+'саркан полит'!J129+токжайл!J129+бастобе!J129+текели!J129+'жаркент мног'!J129+строит!J129+аксу!J129+'коксу пол'!#REF!+'жаркен пед'!J129+толитех!J129+агротех!J129+муз!J129+'саркан мног'!J129+' коксу схт'!J129+'мед '!J129+спорт!J129</f>
        <v>#REF!</v>
      </c>
      <c s="41" t="e">
        <f>'кол сервис'!K129+индустр!K129+алакол!K129+капал!K129+'саркан полит'!K129+токжайл!K129+бастобе!K129+текели!K129+'жаркент мног'!K129+строит!K129+аксу!K129+'коксу пол'!#REF!+'жаркен пед'!K129+толитех!K129+агротех!K129+муз!K129+'саркан мног'!K129+' коксу схт'!K129+'мед '!K129+спорт!K129</f>
        <v>#REF!</v>
      </c>
      <c s="41" t="e">
        <f>'кол сервис'!L129+индустр!L129+алакол!L129+капал!L129+'саркан полит'!L129+токжайл!L129+бастобе!L129+текели!L129+'жаркент мног'!L129+строит!L129+аксу!L129+'коксу пол'!#REF!+'жаркен пед'!L129+толитех!L129+агротех!L129+муз!L129+'саркан мног'!L129+' коксу схт'!L129+'мед '!L129+спорт!L129</f>
        <v>#REF!</v>
      </c>
      <c s="41" t="e">
        <f>'кол сервис'!M129+индустр!M129+алакол!M129+капал!M129+'саркан полит'!M129+токжайл!M129+бастобе!M129+текели!M129+'жаркент мног'!M129+строит!M129+аксу!M129+'коксу пол'!#REF!+'жаркен пед'!M129+толитех!M129+агротех!M129+муз!M129+'саркан мног'!M129+' коксу схт'!M129+'мед '!M129+спорт!M129</f>
        <v>#REF!</v>
      </c>
      <c s="41" t="e">
        <f>'кол сервис'!N129+индустр!N129+алакол!N129+капал!N129+'саркан полит'!N129+токжайл!N129+бастобе!N129+текели!N129+'жаркент мног'!N129+строит!N129+аксу!N129+'коксу пол'!#REF!+'жаркен пед'!N129+толитех!N129+агротех!N129+муз!N129+'саркан мног'!N129+' коксу схт'!N129+'мед '!N129+спорт!N129</f>
        <v>#REF!</v>
      </c>
      <c s="41" t="e">
        <f>'кол сервис'!O129+индустр!O129+алакол!O129+капал!O129+'саркан полит'!O129+токжайл!O129+бастобе!O129+текели!O129+'жаркент мног'!O129+строит!O129+аксу!O129+'коксу пол'!#REF!+'жаркен пед'!O129+толитех!O129+агротех!O129+муз!O129+'саркан мног'!O129+' коксу схт'!O129+'мед '!O129+спорт!O129</f>
        <v>#REF!</v>
      </c>
      <c s="41" t="e">
        <f>'кол сервис'!P129+индустр!P129+алакол!P129+капал!P129+'саркан полит'!P129+токжайл!P129+бастобе!P129+текели!P129+'жаркент мног'!P129+строит!P129+аксу!P129+'коксу пол'!#REF!+'жаркен пед'!P129+толитех!P129+агротех!P129+муз!P129+'саркан мног'!P129+' коксу схт'!P129+'мед '!P129+спорт!P129</f>
        <v>#REF!</v>
      </c>
      <c s="41" t="e">
        <f>'кол сервис'!Q129+индустр!Q129+алакол!Q129+капал!Q129+'саркан полит'!Q129+токжайл!Q129+бастобе!Q129+текели!Q129+'жаркент мног'!Q129+строит!Q129+аксу!Q129+'коксу пол'!#REF!+'жаркен пед'!Q129+толитех!Q129+агротех!Q129+муз!Q129+'саркан мног'!Q129+' коксу схт'!Q129+'мед '!Q129+спорт!Q129</f>
        <v>#REF!</v>
      </c>
      <c s="41" t="e">
        <f>'кол сервис'!R129+индустр!R129+алакол!R129+капал!R129+'саркан полит'!R129+токжайл!R129+бастобе!R129+текели!R129+'жаркент мног'!R129+строит!R129+аксу!R129+'коксу пол'!#REF!+'жаркен пед'!R129+толитех!R129+агротех!R129+муз!R129+'саркан мног'!R129+' коксу схт'!R129+'мед '!R129+спорт!R129</f>
        <v>#REF!</v>
      </c>
      <c s="8" t="e">
        <f t="shared" si="2"/>
        <v>#REF!</v>
      </c>
      <c s="8" t="e">
        <f t="shared" si="2"/>
        <v>#REF!</v>
      </c>
      <c s="184"/>
    </row>
    <row r="130" spans="1:21" ht="15">
      <c r="A130" s="5">
        <v>122</v>
      </c>
      <c s="73" t="s">
        <v>215</v>
      </c>
      <c s="73" t="s">
        <v>216</v>
      </c>
      <c s="41" t="e">
        <f>'кол сервис'!D130+индустр!D130+алакол!D130+капал!D130+'саркан полит'!D130+токжайл!D130+бастобе!D130+текели!D130+'жаркент мног'!D130+строит!D130+аксу!D130+'коксу пол'!#REF!+'жаркен пед'!D130+толитех!D130+агротех!D130+муз!D130+'саркан мног'!D130+' коксу схт'!D130+'мед '!D130+спорт!D130</f>
        <v>#REF!</v>
      </c>
      <c s="41" t="e">
        <f>'кол сервис'!E130+индустр!E130+алакол!E130+капал!E130+'саркан полит'!E130+токжайл!E130+бастобе!E130+текели!E130+'жаркент мног'!E130+строит!E130+аксу!E130+'коксу пол'!#REF!+'жаркен пед'!E130+толитех!E130+агротех!E130+муз!E130+'саркан мног'!E130+' коксу схт'!E130+'мед '!E130+спорт!E130</f>
        <v>#REF!</v>
      </c>
      <c s="41" t="e">
        <f>'кол сервис'!F130+индустр!F130+алакол!F130+капал!F130+'саркан полит'!F130+токжайл!F130+бастобе!F130+текели!F130+'жаркент мног'!F130+строит!F130+аксу!F130+'коксу пол'!#REF!+'жаркен пед'!F130+толитех!F130+агротех!F130+муз!F130+'саркан мног'!F130+' коксу схт'!F130+'мед '!F130+спорт!F130</f>
        <v>#REF!</v>
      </c>
      <c s="41" t="e">
        <f>'кол сервис'!G130+индустр!G130+алакол!G130+капал!G130+'саркан полит'!G130+токжайл!G130+бастобе!G130+текели!G130+'жаркент мног'!G130+строит!G130+аксу!G130+'коксу пол'!#REF!+'жаркен пед'!G130+толитех!G130+агротех!G130+муз!G130+'саркан мног'!G130+' коксу схт'!G130+'мед '!G130+спорт!G130</f>
        <v>#REF!</v>
      </c>
      <c s="41" t="e">
        <f>'кол сервис'!H130+индустр!H130+алакол!H130+капал!H130+'саркан полит'!H130+токжайл!H130+бастобе!H130+текели!H130+'жаркент мног'!H130+строит!H130+аксу!H130+'коксу пол'!#REF!+'жаркен пед'!H130+толитех!H130+агротех!H130+муз!H130+'саркан мног'!H130+' коксу схт'!H130+'мед '!H130+спорт!H130</f>
        <v>#REF!</v>
      </c>
      <c s="41" t="e">
        <f>'кол сервис'!I130+индустр!I130+алакол!I130+капал!I130+'саркан полит'!I130+токжайл!I130+бастобе!I130+текели!I130+'жаркент мног'!I130+строит!I130+аксу!I130+'коксу пол'!#REF!+'жаркен пед'!I130+толитех!I130+агротех!I130+муз!I130+'саркан мног'!I130+' коксу схт'!I130+'мед '!I130+спорт!I130</f>
        <v>#REF!</v>
      </c>
      <c s="41" t="e">
        <f>'кол сервис'!J130+индустр!J130+алакол!J130+капал!J130+'саркан полит'!J130+токжайл!J130+бастобе!J130+текели!J130+'жаркент мног'!J130+строит!J130+аксу!J130+'коксу пол'!#REF!+'жаркен пед'!J130+толитех!J130+агротех!J130+муз!J130+'саркан мног'!J130+' коксу схт'!J130+'мед '!J130+спорт!J130</f>
        <v>#REF!</v>
      </c>
      <c s="41" t="e">
        <f>'кол сервис'!K130+индустр!K130+алакол!K130+капал!K130+'саркан полит'!K130+токжайл!K130+бастобе!K130+текели!K130+'жаркент мног'!K130+строит!K130+аксу!K130+'коксу пол'!#REF!+'жаркен пед'!K130+толитех!K130+агротех!K130+муз!K130+'саркан мног'!K130+' коксу схт'!K130+'мед '!K130+спорт!K130</f>
        <v>#REF!</v>
      </c>
      <c s="41" t="e">
        <f>'кол сервис'!L130+индустр!L130+алакол!L130+капал!L130+'саркан полит'!L130+токжайл!L130+бастобе!L130+текели!L130+'жаркент мног'!L130+строит!L130+аксу!L130+'коксу пол'!#REF!+'жаркен пед'!L130+толитех!L130+агротех!L130+муз!L130+'саркан мног'!L130+' коксу схт'!L130+'мед '!L130+спорт!L130</f>
        <v>#REF!</v>
      </c>
      <c s="41" t="e">
        <f>'кол сервис'!M130+индустр!M130+алакол!M130+капал!M130+'саркан полит'!M130+токжайл!M130+бастобе!M130+текели!M130+'жаркент мног'!M130+строит!M130+аксу!M130+'коксу пол'!#REF!+'жаркен пед'!M130+толитех!M130+агротех!M130+муз!M130+'саркан мног'!M130+' коксу схт'!M130+'мед '!M130+спорт!M130</f>
        <v>#REF!</v>
      </c>
      <c s="41" t="e">
        <f>'кол сервис'!N130+индустр!N130+алакол!N130+капал!N130+'саркан полит'!N130+токжайл!N130+бастобе!N130+текели!N130+'жаркент мног'!N130+строит!N130+аксу!N130+'коксу пол'!#REF!+'жаркен пед'!N130+толитех!N130+агротех!N130+муз!N130+'саркан мног'!N130+' коксу схт'!N130+'мед '!N130+спорт!N130</f>
        <v>#REF!</v>
      </c>
      <c s="41" t="e">
        <f>'кол сервис'!O130+индустр!O130+алакол!O130+капал!O130+'саркан полит'!O130+токжайл!O130+бастобе!O130+текели!O130+'жаркент мног'!O130+строит!O130+аксу!O130+'коксу пол'!#REF!+'жаркен пед'!O130+толитех!O130+агротех!O130+муз!O130+'саркан мног'!O130+' коксу схт'!O130+'мед '!O130+спорт!O130</f>
        <v>#REF!</v>
      </c>
      <c s="41" t="e">
        <f>'кол сервис'!P130+индустр!P130+алакол!P130+капал!P130+'саркан полит'!P130+токжайл!P130+бастобе!P130+текели!P130+'жаркент мног'!P130+строит!P130+аксу!P130+'коксу пол'!#REF!+'жаркен пед'!P130+толитех!P130+агротех!P130+муз!P130+'саркан мног'!P130+' коксу схт'!P130+'мед '!P130+спорт!P130</f>
        <v>#REF!</v>
      </c>
      <c s="41" t="e">
        <f>'кол сервис'!Q130+индустр!Q130+алакол!Q130+капал!Q130+'саркан полит'!Q130+токжайл!Q130+бастобе!Q130+текели!Q130+'жаркент мног'!Q130+строит!Q130+аксу!Q130+'коксу пол'!#REF!+'жаркен пед'!Q130+толитех!Q130+агротех!Q130+муз!Q130+'саркан мног'!Q130+' коксу схт'!Q130+'мед '!Q130+спорт!Q130</f>
        <v>#REF!</v>
      </c>
      <c s="41" t="e">
        <f>'кол сервис'!R130+индустр!R130+алакол!R130+капал!R130+'саркан полит'!R130+токжайл!R130+бастобе!R130+текели!R130+'жаркент мног'!R130+строит!R130+аксу!R130+'коксу пол'!#REF!+'жаркен пед'!R130+толитех!R130+агротех!R130+муз!R130+'саркан мног'!R130+' коксу схт'!R130+'мед '!R130+спорт!R130</f>
        <v>#REF!</v>
      </c>
      <c s="8" t="e">
        <f t="shared" si="2"/>
        <v>#REF!</v>
      </c>
      <c s="8" t="e">
        <f t="shared" si="2"/>
        <v>#REF!</v>
      </c>
      <c s="184"/>
    </row>
    <row r="131" spans="1:21" ht="15">
      <c r="A131" s="5">
        <v>123</v>
      </c>
      <c s="73" t="s">
        <v>217</v>
      </c>
      <c s="73" t="s">
        <v>218</v>
      </c>
      <c s="41" t="e">
        <f>'кол сервис'!D131+индустр!D131+алакол!D131+капал!D131+'саркан полит'!D131+токжайл!D131+бастобе!D131+текели!D131+'жаркент мног'!D131+строит!D131+аксу!D131+'коксу пол'!#REF!+'жаркен пед'!D131+толитех!D131+агротех!D131+муз!D131+'саркан мног'!D131+' коксу схт'!D131+'мед '!D131+спорт!D131</f>
        <v>#REF!</v>
      </c>
      <c s="41" t="e">
        <f>'кол сервис'!E131+индустр!E131+алакол!E131+капал!E131+'саркан полит'!E131+токжайл!E131+бастобе!E131+текели!E131+'жаркент мног'!E131+строит!E131+аксу!E131+'коксу пол'!#REF!+'жаркен пед'!E131+толитех!E131+агротех!E131+муз!E131+'саркан мног'!E131+' коксу схт'!E131+'мед '!E131+спорт!E131</f>
        <v>#REF!</v>
      </c>
      <c s="41" t="e">
        <f>'кол сервис'!F131+индустр!F131+алакол!F131+капал!F131+'саркан полит'!F131+токжайл!F131+бастобе!F131+текели!F131+'жаркент мног'!F131+строит!F131+аксу!F131+'коксу пол'!#REF!+'жаркен пед'!F131+толитех!F131+агротех!F131+муз!F131+'саркан мног'!F131+' коксу схт'!F131+'мед '!F131+спорт!F131</f>
        <v>#REF!</v>
      </c>
      <c s="41" t="e">
        <f>'кол сервис'!G131+индустр!G131+алакол!G131+капал!G131+'саркан полит'!G131+токжайл!G131+бастобе!G131+текели!G131+'жаркент мног'!G131+строит!G131+аксу!G131+'коксу пол'!#REF!+'жаркен пед'!G131+толитех!G131+агротех!G131+муз!G131+'саркан мног'!G131+' коксу схт'!G131+'мед '!G131+спорт!G131</f>
        <v>#REF!</v>
      </c>
      <c s="41" t="e">
        <f>'кол сервис'!H131+индустр!H131+алакол!H131+капал!H131+'саркан полит'!H131+токжайл!H131+бастобе!H131+текели!H131+'жаркент мног'!H131+строит!H131+аксу!H131+'коксу пол'!#REF!+'жаркен пед'!H131+толитех!H131+агротех!H131+муз!H131+'саркан мног'!H131+' коксу схт'!H131+'мед '!H131+спорт!H131</f>
        <v>#REF!</v>
      </c>
      <c s="41" t="e">
        <f>'кол сервис'!I131+индустр!I131+алакол!I131+капал!I131+'саркан полит'!I131+токжайл!I131+бастобе!I131+текели!I131+'жаркент мног'!I131+строит!I131+аксу!I131+'коксу пол'!#REF!+'жаркен пед'!I131+толитех!I131+агротех!I131+муз!I131+'саркан мног'!I131+' коксу схт'!I131+'мед '!I131+спорт!I131</f>
        <v>#REF!</v>
      </c>
      <c s="41" t="e">
        <f>'кол сервис'!J131+индустр!J131+алакол!J131+капал!J131+'саркан полит'!J131+токжайл!J131+бастобе!J131+текели!J131+'жаркент мног'!J131+строит!J131+аксу!J131+'коксу пол'!#REF!+'жаркен пед'!J131+толитех!J131+агротех!J131+муз!J131+'саркан мног'!J131+' коксу схт'!J131+'мед '!J131+спорт!J131</f>
        <v>#REF!</v>
      </c>
      <c s="41" t="e">
        <f>'кол сервис'!K131+индустр!K131+алакол!K131+капал!K131+'саркан полит'!K131+токжайл!K131+бастобе!K131+текели!K131+'жаркент мног'!K131+строит!K131+аксу!K131+'коксу пол'!#REF!+'жаркен пед'!K131+толитех!K131+агротех!K131+муз!K131+'саркан мног'!K131+' коксу схт'!K131+'мед '!K131+спорт!K131</f>
        <v>#REF!</v>
      </c>
      <c s="41" t="e">
        <f>'кол сервис'!L131+индустр!L131+алакол!L131+капал!L131+'саркан полит'!L131+токжайл!L131+бастобе!L131+текели!L131+'жаркент мног'!L131+строит!L131+аксу!L131+'коксу пол'!#REF!+'жаркен пед'!L131+толитех!L131+агротех!L131+муз!L131+'саркан мног'!L131+' коксу схт'!L131+'мед '!L131+спорт!L131</f>
        <v>#REF!</v>
      </c>
      <c s="41" t="e">
        <f>'кол сервис'!M131+индустр!M131+алакол!M131+капал!M131+'саркан полит'!M131+токжайл!M131+бастобе!M131+текели!M131+'жаркент мног'!M131+строит!M131+аксу!M131+'коксу пол'!#REF!+'жаркен пед'!M131+толитех!M131+агротех!M131+муз!M131+'саркан мног'!M131+' коксу схт'!M131+'мед '!M131+спорт!M131</f>
        <v>#REF!</v>
      </c>
      <c s="41" t="e">
        <f>'кол сервис'!N131+индустр!N131+алакол!N131+капал!N131+'саркан полит'!N131+токжайл!N131+бастобе!N131+текели!N131+'жаркент мног'!N131+строит!N131+аксу!N131+'коксу пол'!#REF!+'жаркен пед'!N131+толитех!N131+агротех!N131+муз!N131+'саркан мног'!N131+' коксу схт'!N131+'мед '!N131+спорт!N131</f>
        <v>#REF!</v>
      </c>
      <c s="41" t="e">
        <f>'кол сервис'!O131+индустр!O131+алакол!O131+капал!O131+'саркан полит'!O131+токжайл!O131+бастобе!O131+текели!O131+'жаркент мног'!O131+строит!O131+аксу!O131+'коксу пол'!#REF!+'жаркен пед'!O131+толитех!O131+агротех!O131+муз!O131+'саркан мног'!O131+' коксу схт'!O131+'мед '!O131+спорт!O131</f>
        <v>#REF!</v>
      </c>
      <c s="41" t="e">
        <f>'кол сервис'!P131+индустр!P131+алакол!P131+капал!P131+'саркан полит'!P131+токжайл!P131+бастобе!P131+текели!P131+'жаркент мног'!P131+строит!P131+аксу!P131+'коксу пол'!#REF!+'жаркен пед'!P131+толитех!P131+агротех!P131+муз!P131+'саркан мног'!P131+' коксу схт'!P131+'мед '!P131+спорт!P131</f>
        <v>#REF!</v>
      </c>
      <c s="41" t="e">
        <f>'кол сервис'!Q131+индустр!Q131+алакол!Q131+капал!Q131+'саркан полит'!Q131+токжайл!Q131+бастобе!Q131+текели!Q131+'жаркент мног'!Q131+строит!Q131+аксу!Q131+'коксу пол'!#REF!+'жаркен пед'!Q131+толитех!Q131+агротех!Q131+муз!Q131+'саркан мног'!Q131+' коксу схт'!Q131+'мед '!Q131+спорт!Q131</f>
        <v>#REF!</v>
      </c>
      <c s="41" t="e">
        <f>'кол сервис'!R131+индустр!R131+алакол!R131+капал!R131+'саркан полит'!R131+токжайл!R131+бастобе!R131+текели!R131+'жаркент мног'!R131+строит!R131+аксу!R131+'коксу пол'!#REF!+'жаркен пед'!R131+толитех!R131+агротех!R131+муз!R131+'саркан мног'!R131+' коксу схт'!R131+'мед '!R131+спорт!R131</f>
        <v>#REF!</v>
      </c>
      <c s="8" t="e">
        <f t="shared" si="2"/>
        <v>#REF!</v>
      </c>
      <c s="8" t="e">
        <f t="shared" si="2"/>
        <v>#REF!</v>
      </c>
      <c s="184"/>
    </row>
    <row r="132" spans="1:21" ht="28.5">
      <c r="A132" s="5">
        <v>124</v>
      </c>
      <c s="6">
        <v>5220200</v>
      </c>
      <c s="7" t="s">
        <v>219</v>
      </c>
      <c s="41" t="e">
        <f>'кол сервис'!D132+индустр!D132+алакол!D132+капал!D132+'саркан полит'!D132+токжайл!D132+бастобе!D132+текели!D132+'жаркент мног'!D132+строит!D132+аксу!D132+'коксу пол'!#REF!+'жаркен пед'!D132+толитех!D132+агротех!D132+муз!D132+'саркан мног'!D132+' коксу схт'!D132+'мед '!D132+спорт!D132</f>
        <v>#REF!</v>
      </c>
      <c s="41" t="e">
        <f>'кол сервис'!E132+индустр!E132+алакол!E132+капал!E132+'саркан полит'!E132+токжайл!E132+бастобе!E132+текели!E132+'жаркент мног'!E132+строит!E132+аксу!E132+'коксу пол'!#REF!+'жаркен пед'!E132+толитех!E132+агротех!E132+муз!E132+'саркан мног'!E132+' коксу схт'!E132+'мед '!E132+спорт!E132</f>
        <v>#REF!</v>
      </c>
      <c s="41" t="e">
        <f>'кол сервис'!F132+индустр!F132+алакол!F132+капал!F132+'саркан полит'!F132+токжайл!F132+бастобе!F132+текели!F132+'жаркент мног'!F132+строит!F132+аксу!F132+'коксу пол'!#REF!+'жаркен пед'!F132+толитех!F132+агротех!F132+муз!F132+'саркан мног'!F132+' коксу схт'!F132+'мед '!F132+спорт!F132</f>
        <v>#REF!</v>
      </c>
      <c s="41" t="e">
        <f>'кол сервис'!G132+индустр!G132+алакол!G132+капал!G132+'саркан полит'!G132+токжайл!G132+бастобе!G132+текели!G132+'жаркент мног'!G132+строит!G132+аксу!G132+'коксу пол'!#REF!+'жаркен пед'!G132+толитех!G132+агротех!G132+муз!G132+'саркан мног'!G132+' коксу схт'!G132+'мед '!G132+спорт!G132</f>
        <v>#REF!</v>
      </c>
      <c s="41" t="e">
        <f>'кол сервис'!H132+индустр!H132+алакол!H132+капал!H132+'саркан полит'!H132+токжайл!H132+бастобе!H132+текели!H132+'жаркент мног'!H132+строит!H132+аксу!H132+'коксу пол'!#REF!+'жаркен пед'!H132+толитех!H132+агротех!H132+муз!H132+'саркан мног'!H132+' коксу схт'!H132+'мед '!H132+спорт!H132</f>
        <v>#REF!</v>
      </c>
      <c s="41" t="e">
        <f>'кол сервис'!I132+индустр!I132+алакол!I132+капал!I132+'саркан полит'!I132+токжайл!I132+бастобе!I132+текели!I132+'жаркент мног'!I132+строит!I132+аксу!I132+'коксу пол'!#REF!+'жаркен пед'!I132+толитех!I132+агротех!I132+муз!I132+'саркан мног'!I132+' коксу схт'!I132+'мед '!I132+спорт!I132</f>
        <v>#REF!</v>
      </c>
      <c s="41" t="e">
        <f>'кол сервис'!J132+индустр!J132+алакол!J132+капал!J132+'саркан полит'!J132+токжайл!J132+бастобе!J132+текели!J132+'жаркент мног'!J132+строит!J132+аксу!J132+'коксу пол'!#REF!+'жаркен пед'!J132+толитех!J132+агротех!J132+муз!J132+'саркан мног'!J132+' коксу схт'!J132+'мед '!J132+спорт!J132</f>
        <v>#REF!</v>
      </c>
      <c s="41" t="e">
        <f>'кол сервис'!K132+индустр!K132+алакол!K132+капал!K132+'саркан полит'!K132+токжайл!K132+бастобе!K132+текели!K132+'жаркент мног'!K132+строит!K132+аксу!K132+'коксу пол'!#REF!+'жаркен пед'!K132+толитех!K132+агротех!K132+муз!K132+'саркан мног'!K132+' коксу схт'!K132+'мед '!K132+спорт!K132</f>
        <v>#REF!</v>
      </c>
      <c s="41" t="e">
        <f>'кол сервис'!L132+индустр!L132+алакол!L132+капал!L132+'саркан полит'!L132+токжайл!L132+бастобе!L132+текели!L132+'жаркент мног'!L132+строит!L132+аксу!L132+'коксу пол'!#REF!+'жаркен пед'!L132+толитех!L132+агротех!L132+муз!L132+'саркан мног'!L132+' коксу схт'!L132+'мед '!L132+спорт!L132</f>
        <v>#REF!</v>
      </c>
      <c s="41" t="e">
        <f>'кол сервис'!M132+индустр!M132+алакол!M132+капал!M132+'саркан полит'!M132+токжайл!M132+бастобе!M132+текели!M132+'жаркент мног'!M132+строит!M132+аксу!M132+'коксу пол'!#REF!+'жаркен пед'!M132+толитех!M132+агротех!M132+муз!M132+'саркан мног'!M132+' коксу схт'!M132+'мед '!M132+спорт!M132</f>
        <v>#REF!</v>
      </c>
      <c s="41" t="e">
        <f>'кол сервис'!N132+индустр!N132+алакол!N132+капал!N132+'саркан полит'!N132+токжайл!N132+бастобе!N132+текели!N132+'жаркент мног'!N132+строит!N132+аксу!N132+'коксу пол'!#REF!+'жаркен пед'!N132+толитех!N132+агротех!N132+муз!N132+'саркан мног'!N132+' коксу схт'!N132+'мед '!N132+спорт!N132</f>
        <v>#REF!</v>
      </c>
      <c s="41" t="e">
        <f>'кол сервис'!O132+индустр!O132+алакол!O132+капал!O132+'саркан полит'!O132+токжайл!O132+бастобе!O132+текели!O132+'жаркент мног'!O132+строит!O132+аксу!O132+'коксу пол'!#REF!+'жаркен пед'!O132+толитех!O132+агротех!O132+муз!O132+'саркан мног'!O132+' коксу схт'!O132+'мед '!O132+спорт!O132</f>
        <v>#REF!</v>
      </c>
      <c s="41" t="e">
        <f>'кол сервис'!P132+индустр!P132+алакол!P132+капал!P132+'саркан полит'!P132+токжайл!P132+бастобе!P132+текели!P132+'жаркент мног'!P132+строит!P132+аксу!P132+'коксу пол'!#REF!+'жаркен пед'!P132+толитех!P132+агротех!P132+муз!P132+'саркан мног'!P132+' коксу схт'!P132+'мед '!P132+спорт!P132</f>
        <v>#REF!</v>
      </c>
      <c s="41" t="e">
        <f>'кол сервис'!Q132+индустр!Q132+алакол!Q132+капал!Q132+'саркан полит'!Q132+токжайл!Q132+бастобе!Q132+текели!Q132+'жаркент мног'!Q132+строит!Q132+аксу!Q132+'коксу пол'!#REF!+'жаркен пед'!Q132+толитех!Q132+агротех!Q132+муз!Q132+'саркан мног'!Q132+' коксу схт'!Q132+'мед '!Q132+спорт!Q132</f>
        <v>#REF!</v>
      </c>
      <c s="41" t="e">
        <f>'кол сервис'!R132+индустр!R132+алакол!R132+капал!R132+'саркан полит'!R132+токжайл!R132+бастобе!R132+текели!R132+'жаркент мног'!R132+строит!R132+аксу!R132+'коксу пол'!#REF!+'жаркен пед'!R132+толитех!R132+агротех!R132+муз!R132+'саркан мног'!R132+' коксу схт'!R132+'мед '!R132+спорт!R132</f>
        <v>#REF!</v>
      </c>
      <c s="8" t="e">
        <f t="shared" si="2"/>
        <v>#REF!</v>
      </c>
      <c s="8" t="e">
        <f t="shared" si="2"/>
        <v>#REF!</v>
      </c>
      <c s="184"/>
    </row>
    <row r="133" spans="1:21" ht="15">
      <c r="A133" s="5">
        <v>125</v>
      </c>
      <c s="73" t="s">
        <v>220</v>
      </c>
      <c s="73" t="s">
        <v>221</v>
      </c>
      <c s="41" t="e">
        <f>'кол сервис'!D133+индустр!D133+алакол!D133+капал!D133+'саркан полит'!D133+токжайл!D133+бастобе!D133+текели!D133+'жаркент мног'!D133+строит!D133+аксу!D133+'коксу пол'!#REF!+'жаркен пед'!D133+толитех!D133+агротех!D133+муз!D133+'саркан мног'!D133+' коксу схт'!D133+'мед '!D133+спорт!D133</f>
        <v>#REF!</v>
      </c>
      <c s="41" t="e">
        <f>'кол сервис'!E133+индустр!E133+алакол!E133+капал!E133+'саркан полит'!E133+токжайл!E133+бастобе!E133+текели!E133+'жаркент мног'!E133+строит!E133+аксу!E133+'коксу пол'!#REF!+'жаркен пед'!E133+толитех!E133+агротех!E133+муз!E133+'саркан мног'!E133+' коксу схт'!E133+'мед '!E133+спорт!E133</f>
        <v>#REF!</v>
      </c>
      <c s="41" t="e">
        <f>'кол сервис'!F133+индустр!F133+алакол!F133+капал!F133+'саркан полит'!F133+токжайл!F133+бастобе!F133+текели!F133+'жаркент мног'!F133+строит!F133+аксу!F133+'коксу пол'!#REF!+'жаркен пед'!F133+толитех!F133+агротех!F133+муз!F133+'саркан мног'!F133+' коксу схт'!F133+'мед '!F133+спорт!F133</f>
        <v>#REF!</v>
      </c>
      <c s="41" t="e">
        <f>'кол сервис'!G133+индустр!G133+алакол!G133+капал!G133+'саркан полит'!G133+токжайл!G133+бастобе!G133+текели!G133+'жаркент мног'!G133+строит!G133+аксу!G133+'коксу пол'!#REF!+'жаркен пед'!G133+толитех!G133+агротех!G133+муз!G133+'саркан мног'!G133+' коксу схт'!G133+'мед '!G133+спорт!G133</f>
        <v>#REF!</v>
      </c>
      <c s="41" t="e">
        <f>'кол сервис'!H133+индустр!H133+алакол!H133+капал!H133+'саркан полит'!H133+токжайл!H133+бастобе!H133+текели!H133+'жаркент мног'!H133+строит!H133+аксу!H133+'коксу пол'!#REF!+'жаркен пед'!H133+толитех!H133+агротех!H133+муз!H133+'саркан мног'!H133+' коксу схт'!H133+'мед '!H133+спорт!H133</f>
        <v>#REF!</v>
      </c>
      <c s="41" t="e">
        <f>'кол сервис'!I133+индустр!I133+алакол!I133+капал!I133+'саркан полит'!I133+токжайл!I133+бастобе!I133+текели!I133+'жаркент мног'!I133+строит!I133+аксу!I133+'коксу пол'!#REF!+'жаркен пед'!I133+толитех!I133+агротех!I133+муз!I133+'саркан мног'!I133+' коксу схт'!I133+'мед '!I133+спорт!I133</f>
        <v>#REF!</v>
      </c>
      <c s="41" t="e">
        <f>'кол сервис'!J133+индустр!J133+алакол!J133+капал!J133+'саркан полит'!J133+токжайл!J133+бастобе!J133+текели!J133+'жаркент мног'!J133+строит!J133+аксу!J133+'коксу пол'!#REF!+'жаркен пед'!J133+толитех!J133+агротех!J133+муз!J133+'саркан мног'!J133+' коксу схт'!J133+'мед '!J133+спорт!J133</f>
        <v>#REF!</v>
      </c>
      <c s="41" t="e">
        <f>'кол сервис'!K133+индустр!K133+алакол!K133+капал!K133+'саркан полит'!K133+токжайл!K133+бастобе!K133+текели!K133+'жаркент мног'!K133+строит!K133+аксу!K133+'коксу пол'!#REF!+'жаркен пед'!K133+толитех!K133+агротех!K133+муз!K133+'саркан мног'!K133+' коксу схт'!K133+'мед '!K133+спорт!K133</f>
        <v>#REF!</v>
      </c>
      <c s="41" t="e">
        <f>'кол сервис'!L133+индустр!L133+алакол!L133+капал!L133+'саркан полит'!L133+токжайл!L133+бастобе!L133+текели!L133+'жаркент мног'!L133+строит!L133+аксу!L133+'коксу пол'!#REF!+'жаркен пед'!L133+толитех!L133+агротех!L133+муз!L133+'саркан мног'!L133+' коксу схт'!L133+'мед '!L133+спорт!L133</f>
        <v>#REF!</v>
      </c>
      <c s="41" t="e">
        <f>'кол сервис'!M133+индустр!M133+алакол!M133+капал!M133+'саркан полит'!M133+токжайл!M133+бастобе!M133+текели!M133+'жаркент мног'!M133+строит!M133+аксу!M133+'коксу пол'!#REF!+'жаркен пед'!M133+толитех!M133+агротех!M133+муз!M133+'саркан мног'!M133+' коксу схт'!M133+'мед '!M133+спорт!M133</f>
        <v>#REF!</v>
      </c>
      <c s="41" t="e">
        <f>'кол сервис'!N133+индустр!N133+алакол!N133+капал!N133+'саркан полит'!N133+токжайл!N133+бастобе!N133+текели!N133+'жаркент мног'!N133+строит!N133+аксу!N133+'коксу пол'!#REF!+'жаркен пед'!N133+толитех!N133+агротех!N133+муз!N133+'саркан мног'!N133+' коксу схт'!N133+'мед '!N133+спорт!N133</f>
        <v>#REF!</v>
      </c>
      <c s="41" t="e">
        <f>'кол сервис'!O133+индустр!O133+алакол!O133+капал!O133+'саркан полит'!O133+токжайл!O133+бастобе!O133+текели!O133+'жаркент мног'!O133+строит!O133+аксу!O133+'коксу пол'!#REF!+'жаркен пед'!O133+толитех!O133+агротех!O133+муз!O133+'саркан мног'!O133+' коксу схт'!O133+'мед '!O133+спорт!O133</f>
        <v>#REF!</v>
      </c>
      <c s="41" t="e">
        <f>'кол сервис'!P133+индустр!P133+алакол!P133+капал!P133+'саркан полит'!P133+токжайл!P133+бастобе!P133+текели!P133+'жаркент мног'!P133+строит!P133+аксу!P133+'коксу пол'!#REF!+'жаркен пед'!P133+толитех!P133+агротех!P133+муз!P133+'саркан мног'!P133+' коксу схт'!P133+'мед '!P133+спорт!P133</f>
        <v>#REF!</v>
      </c>
      <c s="41" t="e">
        <f>'кол сервис'!Q133+индустр!Q133+алакол!Q133+капал!Q133+'саркан полит'!Q133+токжайл!Q133+бастобе!Q133+текели!Q133+'жаркент мног'!Q133+строит!Q133+аксу!Q133+'коксу пол'!#REF!+'жаркен пед'!Q133+толитех!Q133+агротех!Q133+муз!Q133+'саркан мног'!Q133+' коксу схт'!Q133+'мед '!Q133+спорт!Q133</f>
        <v>#REF!</v>
      </c>
      <c s="41" t="e">
        <f>'кол сервис'!R133+индустр!R133+алакол!R133+капал!R133+'саркан полит'!R133+токжайл!R133+бастобе!R133+текели!R133+'жаркент мног'!R133+строит!R133+аксу!R133+'коксу пол'!#REF!+'жаркен пед'!R133+толитех!R133+агротех!R133+муз!R133+'саркан мног'!R133+' коксу схт'!R133+'мед '!R133+спорт!R133</f>
        <v>#REF!</v>
      </c>
      <c s="8" t="e">
        <f t="shared" si="2"/>
        <v>#REF!</v>
      </c>
      <c s="8" t="e">
        <f t="shared" si="2"/>
        <v>#REF!</v>
      </c>
      <c s="184"/>
    </row>
    <row r="134" spans="1:21" ht="15">
      <c r="A134" s="5">
        <v>126</v>
      </c>
      <c s="73" t="s">
        <v>222</v>
      </c>
      <c s="73" t="s">
        <v>223</v>
      </c>
      <c s="41" t="e">
        <f>'кол сервис'!D134+индустр!D134+алакол!D134+капал!D134+'саркан полит'!D134+токжайл!D134+бастобе!D134+текели!D134+'жаркент мног'!D134+строит!D134+аксу!D134+'коксу пол'!#REF!+'жаркен пед'!D134+толитех!D134+агротех!D134+муз!D134+'саркан мног'!D134+' коксу схт'!D134+'мед '!D134+спорт!D134</f>
        <v>#REF!</v>
      </c>
      <c s="41" t="e">
        <f>'кол сервис'!E134+индустр!E134+алакол!E134+капал!E134+'саркан полит'!E134+токжайл!E134+бастобе!E134+текели!E134+'жаркент мног'!E134+строит!E134+аксу!E134+'коксу пол'!#REF!+'жаркен пед'!E134+толитех!E134+агротех!E134+муз!E134+'саркан мног'!E134+' коксу схт'!E134+'мед '!E134+спорт!E134</f>
        <v>#REF!</v>
      </c>
      <c s="41" t="e">
        <f>'кол сервис'!F134+индустр!F134+алакол!F134+капал!F134+'саркан полит'!F134+токжайл!F134+бастобе!F134+текели!F134+'жаркент мног'!F134+строит!F134+аксу!F134+'коксу пол'!#REF!+'жаркен пед'!F134+толитех!F134+агротех!F134+муз!F134+'саркан мног'!F134+' коксу схт'!F134+'мед '!F134+спорт!F134</f>
        <v>#REF!</v>
      </c>
      <c s="41" t="e">
        <f>'кол сервис'!G134+индустр!G134+алакол!G134+капал!G134+'саркан полит'!G134+токжайл!G134+бастобе!G134+текели!G134+'жаркент мног'!G134+строит!G134+аксу!G134+'коксу пол'!#REF!+'жаркен пед'!G134+толитех!G134+агротех!G134+муз!G134+'саркан мног'!G134+' коксу схт'!G134+'мед '!G134+спорт!G134</f>
        <v>#REF!</v>
      </c>
      <c s="41" t="e">
        <f>'кол сервис'!H134+индустр!H134+алакол!H134+капал!H134+'саркан полит'!H134+токжайл!H134+бастобе!H134+текели!H134+'жаркент мног'!H134+строит!H134+аксу!H134+'коксу пол'!#REF!+'жаркен пед'!H134+толитех!H134+агротех!H134+муз!H134+'саркан мног'!H134+' коксу схт'!H134+'мед '!H134+спорт!H134</f>
        <v>#REF!</v>
      </c>
      <c s="41" t="e">
        <f>'кол сервис'!I134+индустр!I134+алакол!I134+капал!I134+'саркан полит'!I134+токжайл!I134+бастобе!I134+текели!I134+'жаркент мног'!I134+строит!I134+аксу!I134+'коксу пол'!#REF!+'жаркен пед'!I134+толитех!I134+агротех!I134+муз!I134+'саркан мног'!I134+' коксу схт'!I134+'мед '!I134+спорт!I134</f>
        <v>#REF!</v>
      </c>
      <c s="41" t="e">
        <f>'кол сервис'!J134+индустр!J134+алакол!J134+капал!J134+'саркан полит'!J134+токжайл!J134+бастобе!J134+текели!J134+'жаркент мног'!J134+строит!J134+аксу!J134+'коксу пол'!#REF!+'жаркен пед'!J134+толитех!J134+агротех!J134+муз!J134+'саркан мног'!J134+' коксу схт'!J134+'мед '!J134+спорт!J134</f>
        <v>#REF!</v>
      </c>
      <c s="41" t="e">
        <f>'кол сервис'!K134+индустр!K134+алакол!K134+капал!K134+'саркан полит'!K134+токжайл!K134+бастобе!K134+текели!K134+'жаркент мног'!K134+строит!K134+аксу!K134+'коксу пол'!#REF!+'жаркен пед'!K134+толитех!K134+агротех!K134+муз!K134+'саркан мног'!K134+' коксу схт'!K134+'мед '!K134+спорт!K134</f>
        <v>#REF!</v>
      </c>
      <c s="41" t="e">
        <f>'кол сервис'!L134+индустр!L134+алакол!L134+капал!L134+'саркан полит'!L134+токжайл!L134+бастобе!L134+текели!L134+'жаркент мног'!L134+строит!L134+аксу!L134+'коксу пол'!#REF!+'жаркен пед'!L134+толитех!L134+агротех!L134+муз!L134+'саркан мног'!L134+' коксу схт'!L134+'мед '!L134+спорт!L134</f>
        <v>#REF!</v>
      </c>
      <c s="41" t="e">
        <f>'кол сервис'!M134+индустр!M134+алакол!M134+капал!M134+'саркан полит'!M134+токжайл!M134+бастобе!M134+текели!M134+'жаркент мног'!M134+строит!M134+аксу!M134+'коксу пол'!#REF!+'жаркен пед'!M134+толитех!M134+агротех!M134+муз!M134+'саркан мног'!M134+' коксу схт'!M134+'мед '!M134+спорт!M134</f>
        <v>#REF!</v>
      </c>
      <c s="41" t="e">
        <f>'кол сервис'!N134+индустр!N134+алакол!N134+капал!N134+'саркан полит'!N134+токжайл!N134+бастобе!N134+текели!N134+'жаркент мног'!N134+строит!N134+аксу!N134+'коксу пол'!#REF!+'жаркен пед'!N134+толитех!N134+агротех!N134+муз!N134+'саркан мног'!N134+' коксу схт'!N134+'мед '!N134+спорт!N134</f>
        <v>#REF!</v>
      </c>
      <c s="41" t="e">
        <f>'кол сервис'!O134+индустр!O134+алакол!O134+капал!O134+'саркан полит'!O134+токжайл!O134+бастобе!O134+текели!O134+'жаркент мног'!O134+строит!O134+аксу!O134+'коксу пол'!#REF!+'жаркен пед'!O134+толитех!O134+агротех!O134+муз!O134+'саркан мног'!O134+' коксу схт'!O134+'мед '!O134+спорт!O134</f>
        <v>#REF!</v>
      </c>
      <c s="41" t="e">
        <f>'кол сервис'!P134+индустр!P134+алакол!P134+капал!P134+'саркан полит'!P134+токжайл!P134+бастобе!P134+текели!P134+'жаркент мног'!P134+строит!P134+аксу!P134+'коксу пол'!#REF!+'жаркен пед'!P134+толитех!P134+агротех!P134+муз!P134+'саркан мног'!P134+' коксу схт'!P134+'мед '!P134+спорт!P134</f>
        <v>#REF!</v>
      </c>
      <c s="41" t="e">
        <f>'кол сервис'!Q134+индустр!Q134+алакол!Q134+капал!Q134+'саркан полит'!Q134+токжайл!Q134+бастобе!Q134+текели!Q134+'жаркент мног'!Q134+строит!Q134+аксу!Q134+'коксу пол'!#REF!+'жаркен пед'!Q134+толитех!Q134+агротех!Q134+муз!Q134+'саркан мног'!Q134+' коксу схт'!Q134+'мед '!Q134+спорт!Q134</f>
        <v>#REF!</v>
      </c>
      <c s="41" t="e">
        <f>'кол сервис'!R134+индустр!R134+алакол!R134+капал!R134+'саркан полит'!R134+токжайл!R134+бастобе!R134+текели!R134+'жаркент мног'!R134+строит!R134+аксу!R134+'коксу пол'!#REF!+'жаркен пед'!R134+толитех!R134+агротех!R134+муз!R134+'саркан мног'!R134+' коксу схт'!R134+'мед '!R134+спорт!R134</f>
        <v>#REF!</v>
      </c>
      <c s="8" t="e">
        <f t="shared" si="2"/>
        <v>#REF!</v>
      </c>
      <c s="8" t="e">
        <f t="shared" si="2"/>
        <v>#REF!</v>
      </c>
      <c s="184"/>
    </row>
    <row r="135" spans="1:21" ht="15">
      <c r="A135" s="5">
        <v>127</v>
      </c>
      <c s="73" t="s">
        <v>224</v>
      </c>
      <c s="73" t="s">
        <v>225</v>
      </c>
      <c s="41" t="e">
        <f>'кол сервис'!D135+индустр!D135+алакол!D135+капал!D135+'саркан полит'!D135+токжайл!D135+бастобе!D135+текели!D135+'жаркент мног'!D135+строит!D135+аксу!D135+'коксу пол'!#REF!+'жаркен пед'!D135+толитех!D135+агротех!D135+муз!D135+'саркан мног'!D135+' коксу схт'!D135+'мед '!D135+спорт!D135</f>
        <v>#REF!</v>
      </c>
      <c s="41" t="e">
        <f>'кол сервис'!E135+индустр!E135+алакол!E135+капал!E135+'саркан полит'!E135+токжайл!E135+бастобе!E135+текели!E135+'жаркент мног'!E135+строит!E135+аксу!E135+'коксу пол'!#REF!+'жаркен пед'!E135+толитех!E135+агротех!E135+муз!E135+'саркан мног'!E135+' коксу схт'!E135+'мед '!E135+спорт!E135</f>
        <v>#REF!</v>
      </c>
      <c s="41" t="e">
        <f>'кол сервис'!F135+индустр!F135+алакол!F135+капал!F135+'саркан полит'!F135+токжайл!F135+бастобе!F135+текели!F135+'жаркент мног'!F135+строит!F135+аксу!F135+'коксу пол'!#REF!+'жаркен пед'!F135+толитех!F135+агротех!F135+муз!F135+'саркан мног'!F135+' коксу схт'!F135+'мед '!F135+спорт!F135</f>
        <v>#REF!</v>
      </c>
      <c s="41" t="e">
        <f>'кол сервис'!G135+индустр!G135+алакол!G135+капал!G135+'саркан полит'!G135+токжайл!G135+бастобе!G135+текели!G135+'жаркент мног'!G135+строит!G135+аксу!G135+'коксу пол'!#REF!+'жаркен пед'!G135+толитех!G135+агротех!G135+муз!G135+'саркан мног'!G135+' коксу схт'!G135+'мед '!G135+спорт!G135</f>
        <v>#REF!</v>
      </c>
      <c s="41" t="e">
        <f>'кол сервис'!H135+индустр!H135+алакол!H135+капал!H135+'саркан полит'!H135+токжайл!H135+бастобе!H135+текели!H135+'жаркент мног'!H135+строит!H135+аксу!H135+'коксу пол'!#REF!+'жаркен пед'!H135+толитех!H135+агротех!H135+муз!H135+'саркан мног'!H135+' коксу схт'!H135+'мед '!H135+спорт!H135</f>
        <v>#REF!</v>
      </c>
      <c s="41" t="e">
        <f>'кол сервис'!I135+индустр!I135+алакол!I135+капал!I135+'саркан полит'!I135+токжайл!I135+бастобе!I135+текели!I135+'жаркент мног'!I135+строит!I135+аксу!I135+'коксу пол'!#REF!+'жаркен пед'!I135+толитех!I135+агротех!I135+муз!I135+'саркан мног'!I135+' коксу схт'!I135+'мед '!I135+спорт!I135</f>
        <v>#REF!</v>
      </c>
      <c s="41" t="e">
        <f>'кол сервис'!J135+индустр!J135+алакол!J135+капал!J135+'саркан полит'!J135+токжайл!J135+бастобе!J135+текели!J135+'жаркент мног'!J135+строит!J135+аксу!J135+'коксу пол'!#REF!+'жаркен пед'!J135+толитех!J135+агротех!J135+муз!J135+'саркан мног'!J135+' коксу схт'!J135+'мед '!J135+спорт!J135</f>
        <v>#REF!</v>
      </c>
      <c s="41" t="e">
        <f>'кол сервис'!K135+индустр!K135+алакол!K135+капал!K135+'саркан полит'!K135+токжайл!K135+бастобе!K135+текели!K135+'жаркент мног'!K135+строит!K135+аксу!K135+'коксу пол'!#REF!+'жаркен пед'!K135+толитех!K135+агротех!K135+муз!K135+'саркан мног'!K135+' коксу схт'!K135+'мед '!K135+спорт!K135</f>
        <v>#REF!</v>
      </c>
      <c s="41" t="e">
        <f>'кол сервис'!L135+индустр!L135+алакол!L135+капал!L135+'саркан полит'!L135+токжайл!L135+бастобе!L135+текели!L135+'жаркент мног'!L135+строит!L135+аксу!L135+'коксу пол'!#REF!+'жаркен пед'!L135+толитех!L135+агротех!L135+муз!L135+'саркан мног'!L135+' коксу схт'!L135+'мед '!L135+спорт!L135</f>
        <v>#REF!</v>
      </c>
      <c s="41" t="e">
        <f>'кол сервис'!M135+индустр!M135+алакол!M135+капал!M135+'саркан полит'!M135+токжайл!M135+бастобе!M135+текели!M135+'жаркент мног'!M135+строит!M135+аксу!M135+'коксу пол'!#REF!+'жаркен пед'!M135+толитех!M135+агротех!M135+муз!M135+'саркан мног'!M135+' коксу схт'!M135+'мед '!M135+спорт!M135</f>
        <v>#REF!</v>
      </c>
      <c s="41" t="e">
        <f>'кол сервис'!N135+индустр!N135+алакол!N135+капал!N135+'саркан полит'!N135+токжайл!N135+бастобе!N135+текели!N135+'жаркент мног'!N135+строит!N135+аксу!N135+'коксу пол'!#REF!+'жаркен пед'!N135+толитех!N135+агротех!N135+муз!N135+'саркан мног'!N135+' коксу схт'!N135+'мед '!N135+спорт!N135</f>
        <v>#REF!</v>
      </c>
      <c s="41" t="e">
        <f>'кол сервис'!O135+индустр!O135+алакол!O135+капал!O135+'саркан полит'!O135+токжайл!O135+бастобе!O135+текели!O135+'жаркент мног'!O135+строит!O135+аксу!O135+'коксу пол'!#REF!+'жаркен пед'!O135+толитех!O135+агротех!O135+муз!O135+'саркан мног'!O135+' коксу схт'!O135+'мед '!O135+спорт!O135</f>
        <v>#REF!</v>
      </c>
      <c s="41" t="e">
        <f>'кол сервис'!P135+индустр!P135+алакол!P135+капал!P135+'саркан полит'!P135+токжайл!P135+бастобе!P135+текели!P135+'жаркент мног'!P135+строит!P135+аксу!P135+'коксу пол'!#REF!+'жаркен пед'!P135+толитех!P135+агротех!P135+муз!P135+'саркан мног'!P135+' коксу схт'!P135+'мед '!P135+спорт!P135</f>
        <v>#REF!</v>
      </c>
      <c s="41" t="e">
        <f>'кол сервис'!Q135+индустр!Q135+алакол!Q135+капал!Q135+'саркан полит'!Q135+токжайл!Q135+бастобе!Q135+текели!Q135+'жаркент мног'!Q135+строит!Q135+аксу!Q135+'коксу пол'!#REF!+'жаркен пед'!Q135+толитех!Q135+агротех!Q135+муз!Q135+'саркан мног'!Q135+' коксу схт'!Q135+'мед '!Q135+спорт!Q135</f>
        <v>#REF!</v>
      </c>
      <c s="41" t="e">
        <f>'кол сервис'!R135+индустр!R135+алакол!R135+капал!R135+'саркан полит'!R135+токжайл!R135+бастобе!R135+текели!R135+'жаркент мног'!R135+строит!R135+аксу!R135+'коксу пол'!#REF!+'жаркен пед'!R135+толитех!R135+агротех!R135+муз!R135+'саркан мног'!R135+' коксу схт'!R135+'мед '!R135+спорт!R135</f>
        <v>#REF!</v>
      </c>
      <c s="8" t="e">
        <f t="shared" si="2"/>
        <v>#REF!</v>
      </c>
      <c s="8" t="e">
        <f t="shared" si="2"/>
        <v>#REF!</v>
      </c>
      <c s="184"/>
    </row>
    <row r="136" spans="1:21" ht="15">
      <c r="A136" s="5">
        <v>128</v>
      </c>
      <c s="6">
        <v>5420100</v>
      </c>
      <c s="7" t="s">
        <v>226</v>
      </c>
      <c s="41" t="e">
        <f>'кол сервис'!D136+индустр!D136+алакол!D136+капал!D136+'саркан полит'!D136+токжайл!D136+бастобе!D136+текели!D136+'жаркент мног'!D136+строит!D136+аксу!D136+'коксу пол'!#REF!+'жаркен пед'!D136+толитех!D136+агротех!D136+муз!D136+'саркан мног'!D136+' коксу схт'!D136+'мед '!D136+спорт!D136</f>
        <v>#REF!</v>
      </c>
      <c s="41" t="e">
        <f>'кол сервис'!E136+индустр!E136+алакол!E136+капал!E136+'саркан полит'!E136+токжайл!E136+бастобе!E136+текели!E136+'жаркент мног'!E136+строит!E136+аксу!E136+'коксу пол'!#REF!+'жаркен пед'!E136+толитех!E136+агротех!E136+муз!E136+'саркан мног'!E136+' коксу схт'!E136+'мед '!E136+спорт!E136</f>
        <v>#REF!</v>
      </c>
      <c s="41" t="e">
        <f>'кол сервис'!F136+индустр!F136+алакол!F136+капал!F136+'саркан полит'!F136+токжайл!F136+бастобе!F136+текели!F136+'жаркент мног'!F136+строит!F136+аксу!F136+'коксу пол'!#REF!+'жаркен пед'!F136+толитех!F136+агротех!F136+муз!F136+'саркан мног'!F136+' коксу схт'!F136+'мед '!F136+спорт!F136</f>
        <v>#REF!</v>
      </c>
      <c s="41" t="e">
        <f>'кол сервис'!G136+индустр!G136+алакол!G136+капал!G136+'саркан полит'!G136+токжайл!G136+бастобе!G136+текели!G136+'жаркент мног'!G136+строит!G136+аксу!G136+'коксу пол'!#REF!+'жаркен пед'!G136+толитех!G136+агротех!G136+муз!G136+'саркан мног'!G136+' коксу схт'!G136+'мед '!G136+спорт!G136</f>
        <v>#REF!</v>
      </c>
      <c s="41" t="e">
        <f>'кол сервис'!H136+индустр!H136+алакол!H136+капал!H136+'саркан полит'!H136+токжайл!H136+бастобе!H136+текели!H136+'жаркент мног'!H136+строит!H136+аксу!H136+'коксу пол'!#REF!+'жаркен пед'!H136+толитех!H136+агротех!H136+муз!H136+'саркан мног'!H136+' коксу схт'!H136+'мед '!H136+спорт!H136</f>
        <v>#REF!</v>
      </c>
      <c s="41" t="e">
        <f>'кол сервис'!I136+индустр!I136+алакол!I136+капал!I136+'саркан полит'!I136+токжайл!I136+бастобе!I136+текели!I136+'жаркент мног'!I136+строит!I136+аксу!I136+'коксу пол'!#REF!+'жаркен пед'!I136+толитех!I136+агротех!I136+муз!I136+'саркан мног'!I136+' коксу схт'!I136+'мед '!I136+спорт!I136</f>
        <v>#REF!</v>
      </c>
      <c s="41" t="e">
        <f>'кол сервис'!J136+индустр!J136+алакол!J136+капал!J136+'саркан полит'!J136+токжайл!J136+бастобе!J136+текели!J136+'жаркент мног'!J136+строит!J136+аксу!J136+'коксу пол'!#REF!+'жаркен пед'!J136+толитех!J136+агротех!J136+муз!J136+'саркан мног'!J136+' коксу схт'!J136+'мед '!J136+спорт!J136</f>
        <v>#REF!</v>
      </c>
      <c s="41" t="e">
        <f>'кол сервис'!K136+индустр!K136+алакол!K136+капал!K136+'саркан полит'!K136+токжайл!K136+бастобе!K136+текели!K136+'жаркент мног'!K136+строит!K136+аксу!K136+'коксу пол'!#REF!+'жаркен пед'!K136+толитех!K136+агротех!K136+муз!K136+'саркан мног'!K136+' коксу схт'!K136+'мед '!K136+спорт!K136</f>
        <v>#REF!</v>
      </c>
      <c s="41" t="e">
        <f>'кол сервис'!L136+индустр!L136+алакол!L136+капал!L136+'саркан полит'!L136+токжайл!L136+бастобе!L136+текели!L136+'жаркент мног'!L136+строит!L136+аксу!L136+'коксу пол'!#REF!+'жаркен пед'!L136+толитех!L136+агротех!L136+муз!L136+'саркан мног'!L136+' коксу схт'!L136+'мед '!L136+спорт!L136</f>
        <v>#REF!</v>
      </c>
      <c s="41" t="e">
        <f>'кол сервис'!M136+индустр!M136+алакол!M136+капал!M136+'саркан полит'!M136+токжайл!M136+бастобе!M136+текели!M136+'жаркент мног'!M136+строит!M136+аксу!M136+'коксу пол'!#REF!+'жаркен пед'!M136+толитех!M136+агротех!M136+муз!M136+'саркан мног'!M136+' коксу схт'!M136+'мед '!M136+спорт!M136</f>
        <v>#REF!</v>
      </c>
      <c s="41" t="e">
        <f>'кол сервис'!N136+индустр!N136+алакол!N136+капал!N136+'саркан полит'!N136+токжайл!N136+бастобе!N136+текели!N136+'жаркент мног'!N136+строит!N136+аксу!N136+'коксу пол'!#REF!+'жаркен пед'!N136+толитех!N136+агротех!N136+муз!N136+'саркан мног'!N136+' коксу схт'!N136+'мед '!N136+спорт!N136</f>
        <v>#REF!</v>
      </c>
      <c s="41" t="e">
        <f>'кол сервис'!O136+индустр!O136+алакол!O136+капал!O136+'саркан полит'!O136+токжайл!O136+бастобе!O136+текели!O136+'жаркент мног'!O136+строит!O136+аксу!O136+'коксу пол'!#REF!+'жаркен пед'!O136+толитех!O136+агротех!O136+муз!O136+'саркан мног'!O136+' коксу схт'!O136+'мед '!O136+спорт!O136</f>
        <v>#REF!</v>
      </c>
      <c s="41" t="e">
        <f>'кол сервис'!P136+индустр!P136+алакол!P136+капал!P136+'саркан полит'!P136+токжайл!P136+бастобе!P136+текели!P136+'жаркент мног'!P136+строит!P136+аксу!P136+'коксу пол'!#REF!+'жаркен пед'!P136+толитех!P136+агротех!P136+муз!P136+'саркан мног'!P136+' коксу схт'!P136+'мед '!P136+спорт!P136</f>
        <v>#REF!</v>
      </c>
      <c s="41" t="e">
        <f>'кол сервис'!Q136+индустр!Q136+алакол!Q136+капал!Q136+'саркан полит'!Q136+токжайл!Q136+бастобе!Q136+текели!Q136+'жаркент мног'!Q136+строит!Q136+аксу!Q136+'коксу пол'!#REF!+'жаркен пед'!Q136+толитех!Q136+агротех!Q136+муз!Q136+'саркан мног'!Q136+' коксу схт'!Q136+'мед '!Q136+спорт!Q136</f>
        <v>#REF!</v>
      </c>
      <c s="41" t="e">
        <f>'кол сервис'!R136+индустр!R136+алакол!R136+капал!R136+'саркан полит'!R136+токжайл!R136+бастобе!R136+текели!R136+'жаркент мног'!R136+строит!R136+аксу!R136+'коксу пол'!#REF!+'жаркен пед'!R136+толитех!R136+агротех!R136+муз!R136+'саркан мног'!R136+' коксу схт'!R136+'мед '!R136+спорт!R136</f>
        <v>#REF!</v>
      </c>
      <c s="8" t="e">
        <f t="shared" si="2"/>
        <v>#REF!</v>
      </c>
      <c s="8" t="e">
        <f t="shared" si="2"/>
        <v>#REF!</v>
      </c>
      <c s="184"/>
    </row>
    <row r="137" spans="1:21" ht="15">
      <c r="A137" s="5">
        <v>129</v>
      </c>
      <c s="73" t="s">
        <v>227</v>
      </c>
      <c s="73" t="s">
        <v>228</v>
      </c>
      <c s="41" t="e">
        <f>'кол сервис'!D137+индустр!D137+алакол!D137+капал!D137+'саркан полит'!D137+токжайл!D137+бастобе!D137+текели!D137+'жаркент мног'!D137+строит!D137+аксу!D137+'коксу пол'!#REF!+'жаркен пед'!D137+толитех!D137+агротех!D137+муз!D137+'саркан мног'!D137+' коксу схт'!D137+'мед '!D137+спорт!D137</f>
        <v>#REF!</v>
      </c>
      <c s="41" t="e">
        <f>'кол сервис'!E137+индустр!E137+алакол!E137+капал!E137+'саркан полит'!E137+токжайл!E137+бастобе!E137+текели!E137+'жаркент мног'!E137+строит!E137+аксу!E137+'коксу пол'!#REF!+'жаркен пед'!E137+толитех!E137+агротех!E137+муз!E137+'саркан мног'!E137+' коксу схт'!E137+'мед '!E137+спорт!E137</f>
        <v>#REF!</v>
      </c>
      <c s="41" t="e">
        <f>'кол сервис'!F137+индустр!F137+алакол!F137+капал!F137+'саркан полит'!F137+токжайл!F137+бастобе!F137+текели!F137+'жаркент мног'!F137+строит!F137+аксу!F137+'коксу пол'!#REF!+'жаркен пед'!F137+толитех!F137+агротех!F137+муз!F137+'саркан мног'!F137+' коксу схт'!F137+'мед '!F137+спорт!F137</f>
        <v>#REF!</v>
      </c>
      <c s="41" t="e">
        <f>'кол сервис'!G137+индустр!G137+алакол!G137+капал!G137+'саркан полит'!G137+токжайл!G137+бастобе!G137+текели!G137+'жаркент мног'!G137+строит!G137+аксу!G137+'коксу пол'!#REF!+'жаркен пед'!G137+толитех!G137+агротех!G137+муз!G137+'саркан мног'!G137+' коксу схт'!G137+'мед '!G137+спорт!G137</f>
        <v>#REF!</v>
      </c>
      <c s="41" t="e">
        <f>'кол сервис'!H137+индустр!H137+алакол!H137+капал!H137+'саркан полит'!H137+токжайл!H137+бастобе!H137+текели!H137+'жаркент мног'!H137+строит!H137+аксу!H137+'коксу пол'!#REF!+'жаркен пед'!H137+толитех!H137+агротех!H137+муз!H137+'саркан мног'!H137+' коксу схт'!H137+'мед '!H137+спорт!H137</f>
        <v>#REF!</v>
      </c>
      <c s="41" t="e">
        <f>'кол сервис'!I137+индустр!I137+алакол!I137+капал!I137+'саркан полит'!I137+токжайл!I137+бастобе!I137+текели!I137+'жаркент мног'!I137+строит!I137+аксу!I137+'коксу пол'!#REF!+'жаркен пед'!I137+толитех!I137+агротех!I137+муз!I137+'саркан мног'!I137+' коксу схт'!I137+'мед '!I137+спорт!I137</f>
        <v>#REF!</v>
      </c>
      <c s="41" t="e">
        <f>'кол сервис'!J137+индустр!J137+алакол!J137+капал!J137+'саркан полит'!J137+токжайл!J137+бастобе!J137+текели!J137+'жаркент мног'!J137+строит!J137+аксу!J137+'коксу пол'!#REF!+'жаркен пед'!J137+толитех!J137+агротех!J137+муз!J137+'саркан мног'!J137+' коксу схт'!J137+'мед '!J137+спорт!J137</f>
        <v>#REF!</v>
      </c>
      <c s="41" t="e">
        <f>'кол сервис'!K137+индустр!K137+алакол!K137+капал!K137+'саркан полит'!K137+токжайл!K137+бастобе!K137+текели!K137+'жаркент мног'!K137+строит!K137+аксу!K137+'коксу пол'!#REF!+'жаркен пед'!K137+толитех!K137+агротех!K137+муз!K137+'саркан мног'!K137+' коксу схт'!K137+'мед '!K137+спорт!K137</f>
        <v>#REF!</v>
      </c>
      <c s="41" t="e">
        <f>'кол сервис'!L137+индустр!L137+алакол!L137+капал!L137+'саркан полит'!L137+токжайл!L137+бастобе!L137+текели!L137+'жаркент мног'!L137+строит!L137+аксу!L137+'коксу пол'!#REF!+'жаркен пед'!L137+толитех!L137+агротех!L137+муз!L137+'саркан мног'!L137+' коксу схт'!L137+'мед '!L137+спорт!L137</f>
        <v>#REF!</v>
      </c>
      <c s="41" t="e">
        <f>'кол сервис'!M137+индустр!M137+алакол!M137+капал!M137+'саркан полит'!M137+токжайл!M137+бастобе!M137+текели!M137+'жаркент мног'!M137+строит!M137+аксу!M137+'коксу пол'!#REF!+'жаркен пед'!M137+толитех!M137+агротех!M137+муз!M137+'саркан мног'!M137+' коксу схт'!M137+'мед '!M137+спорт!M137</f>
        <v>#REF!</v>
      </c>
      <c s="41" t="e">
        <f>'кол сервис'!N137+индустр!N137+алакол!N137+капал!N137+'саркан полит'!N137+токжайл!N137+бастобе!N137+текели!N137+'жаркент мног'!N137+строит!N137+аксу!N137+'коксу пол'!#REF!+'жаркен пед'!N137+толитех!N137+агротех!N137+муз!N137+'саркан мног'!N137+' коксу схт'!N137+'мед '!N137+спорт!N137</f>
        <v>#REF!</v>
      </c>
      <c s="41" t="e">
        <f>'кол сервис'!O137+индустр!O137+алакол!O137+капал!O137+'саркан полит'!O137+токжайл!O137+бастобе!O137+текели!O137+'жаркент мног'!O137+строит!O137+аксу!O137+'коксу пол'!#REF!+'жаркен пед'!O137+толитех!O137+агротех!O137+муз!O137+'саркан мног'!O137+' коксу схт'!O137+'мед '!O137+спорт!O137</f>
        <v>#REF!</v>
      </c>
      <c s="41" t="e">
        <f>'кол сервис'!P137+индустр!P137+алакол!P137+капал!P137+'саркан полит'!P137+токжайл!P137+бастобе!P137+текели!P137+'жаркент мног'!P137+строит!P137+аксу!P137+'коксу пол'!#REF!+'жаркен пед'!P137+толитех!P137+агротех!P137+муз!P137+'саркан мног'!P137+' коксу схт'!P137+'мед '!P137+спорт!P137</f>
        <v>#REF!</v>
      </c>
      <c s="41" t="e">
        <f>'кол сервис'!Q137+индустр!Q137+алакол!Q137+капал!Q137+'саркан полит'!Q137+токжайл!Q137+бастобе!Q137+текели!Q137+'жаркент мног'!Q137+строит!Q137+аксу!Q137+'коксу пол'!#REF!+'жаркен пед'!Q137+толитех!Q137+агротех!Q137+муз!Q137+'саркан мног'!Q137+' коксу схт'!Q137+'мед '!Q137+спорт!Q137</f>
        <v>#REF!</v>
      </c>
      <c s="41" t="e">
        <f>'кол сервис'!R137+индустр!R137+алакол!R137+капал!R137+'саркан полит'!R137+токжайл!R137+бастобе!R137+текели!R137+'жаркент мног'!R137+строит!R137+аксу!R137+'коксу пол'!#REF!+'жаркен пед'!R137+толитех!R137+агротех!R137+муз!R137+'саркан мног'!R137+' коксу схт'!R137+'мед '!R137+спорт!R137</f>
        <v>#REF!</v>
      </c>
      <c s="8" t="e">
        <f t="shared" si="2"/>
        <v>#REF!</v>
      </c>
      <c s="8" t="e">
        <f t="shared" si="2"/>
        <v>#REF!</v>
      </c>
      <c s="184"/>
    </row>
    <row r="138" spans="1:21" ht="28.5">
      <c r="A138" s="5">
        <v>130</v>
      </c>
      <c s="6">
        <v>6120100</v>
      </c>
      <c s="7" t="s">
        <v>229</v>
      </c>
      <c s="41" t="e">
        <f>'кол сервис'!D138+индустр!D138+алакол!D138+капал!D138+'саркан полит'!D138+токжайл!D138+бастобе!D138+текели!D138+'жаркент мног'!D138+строит!D138+аксу!D138+'коксу пол'!#REF!+'жаркен пед'!D138+толитех!D138+агротех!D138+муз!D138+'саркан мног'!D138+' коксу схт'!D138+'мед '!D138+спорт!D138</f>
        <v>#REF!</v>
      </c>
      <c s="41" t="e">
        <f>'кол сервис'!E138+индустр!E138+алакол!E138+капал!E138+'саркан полит'!E138+токжайл!E138+бастобе!E138+текели!E138+'жаркент мног'!E138+строит!E138+аксу!E138+'коксу пол'!#REF!+'жаркен пед'!E138+толитех!E138+агротех!E138+муз!E138+'саркан мног'!E138+' коксу схт'!E138+'мед '!E138+спорт!E138</f>
        <v>#REF!</v>
      </c>
      <c s="41" t="e">
        <f>'кол сервис'!F138+индустр!F138+алакол!F138+капал!F138+'саркан полит'!F138+токжайл!F138+бастобе!F138+текели!F138+'жаркент мног'!F138+строит!F138+аксу!F138+'коксу пол'!#REF!+'жаркен пед'!F138+толитех!F138+агротех!F138+муз!F138+'саркан мног'!F138+' коксу схт'!F138+'мед '!F138+спорт!F138</f>
        <v>#REF!</v>
      </c>
      <c s="41" t="e">
        <f>'кол сервис'!G138+индустр!G138+алакол!G138+капал!G138+'саркан полит'!G138+токжайл!G138+бастобе!G138+текели!G138+'жаркент мног'!G138+строит!G138+аксу!G138+'коксу пол'!#REF!+'жаркен пед'!G138+толитех!G138+агротех!G138+муз!G138+'саркан мног'!G138+' коксу схт'!G138+'мед '!G138+спорт!G138</f>
        <v>#REF!</v>
      </c>
      <c s="41" t="e">
        <f>'кол сервис'!H138+индустр!H138+алакол!H138+капал!H138+'саркан полит'!H138+токжайл!H138+бастобе!H138+текели!H138+'жаркент мног'!H138+строит!H138+аксу!H138+'коксу пол'!#REF!+'жаркен пед'!H138+толитех!H138+агротех!H138+муз!H138+'саркан мног'!H138+' коксу схт'!H138+'мед '!H138+спорт!H138</f>
        <v>#REF!</v>
      </c>
      <c s="41" t="e">
        <f>'кол сервис'!I138+индустр!I138+алакол!I138+капал!I138+'саркан полит'!I138+токжайл!I138+бастобе!I138+текели!I138+'жаркент мног'!I138+строит!I138+аксу!I138+'коксу пол'!#REF!+'жаркен пед'!I138+толитех!I138+агротех!I138+муз!I138+'саркан мног'!I138+' коксу схт'!I138+'мед '!I138+спорт!I138</f>
        <v>#REF!</v>
      </c>
      <c s="41" t="e">
        <f>'кол сервис'!J138+индустр!J138+алакол!J138+капал!J138+'саркан полит'!J138+токжайл!J138+бастобе!J138+текели!J138+'жаркент мног'!J138+строит!J138+аксу!J138+'коксу пол'!#REF!+'жаркен пед'!J138+толитех!J138+агротех!J138+муз!J138+'саркан мног'!J138+' коксу схт'!J138+'мед '!J138+спорт!J138</f>
        <v>#REF!</v>
      </c>
      <c s="41" t="e">
        <f>'кол сервис'!K138+индустр!K138+алакол!K138+капал!K138+'саркан полит'!K138+токжайл!K138+бастобе!K138+текели!K138+'жаркент мног'!K138+строит!K138+аксу!K138+'коксу пол'!#REF!+'жаркен пед'!K138+толитех!K138+агротех!K138+муз!K138+'саркан мног'!K138+' коксу схт'!K138+'мед '!K138+спорт!K138</f>
        <v>#REF!</v>
      </c>
      <c s="41" t="e">
        <f>'кол сервис'!L138+индустр!L138+алакол!L138+капал!L138+'саркан полит'!L138+токжайл!L138+бастобе!L138+текели!L138+'жаркент мног'!L138+строит!L138+аксу!L138+'коксу пол'!#REF!+'жаркен пед'!L138+толитех!L138+агротех!L138+муз!L138+'саркан мног'!L138+' коксу схт'!L138+'мед '!L138+спорт!L138</f>
        <v>#REF!</v>
      </c>
      <c s="41" t="e">
        <f>'кол сервис'!M138+индустр!M138+алакол!M138+капал!M138+'саркан полит'!M138+токжайл!M138+бастобе!M138+текели!M138+'жаркент мног'!M138+строит!M138+аксу!M138+'коксу пол'!#REF!+'жаркен пед'!M138+толитех!M138+агротех!M138+муз!M138+'саркан мног'!M138+' коксу схт'!M138+'мед '!M138+спорт!M138</f>
        <v>#REF!</v>
      </c>
      <c s="41" t="e">
        <f>'кол сервис'!N138+индустр!N138+алакол!N138+капал!N138+'саркан полит'!N138+токжайл!N138+бастобе!N138+текели!N138+'жаркент мног'!N138+строит!N138+аксу!N138+'коксу пол'!#REF!+'жаркен пед'!N138+толитех!N138+агротех!N138+муз!N138+'саркан мног'!N138+' коксу схт'!N138+'мед '!N138+спорт!N138</f>
        <v>#REF!</v>
      </c>
      <c s="41" t="e">
        <f>'кол сервис'!O138+индустр!O138+алакол!O138+капал!O138+'саркан полит'!O138+токжайл!O138+бастобе!O138+текели!O138+'жаркент мног'!O138+строит!O138+аксу!O138+'коксу пол'!#REF!+'жаркен пед'!O138+толитех!O138+агротех!O138+муз!O138+'саркан мног'!O138+' коксу схт'!O138+'мед '!O138+спорт!O138</f>
        <v>#REF!</v>
      </c>
      <c s="41" t="e">
        <f>'кол сервис'!P138+индустр!P138+алакол!P138+капал!P138+'саркан полит'!P138+токжайл!P138+бастобе!P138+текели!P138+'жаркент мног'!P138+строит!P138+аксу!P138+'коксу пол'!#REF!+'жаркен пед'!P138+толитех!P138+агротех!P138+муз!P138+'саркан мног'!P138+' коксу схт'!P138+'мед '!P138+спорт!P138</f>
        <v>#REF!</v>
      </c>
      <c s="41" t="e">
        <f>'кол сервис'!Q138+индустр!Q138+алакол!Q138+капал!Q138+'саркан полит'!Q138+токжайл!Q138+бастобе!Q138+текели!Q138+'жаркент мног'!Q138+строит!Q138+аксу!Q138+'коксу пол'!#REF!+'жаркен пед'!Q138+толитех!Q138+агротех!Q138+муз!Q138+'саркан мног'!Q138+' коксу схт'!Q138+'мед '!Q138+спорт!Q138</f>
        <v>#REF!</v>
      </c>
      <c s="41" t="e">
        <f>'кол сервис'!R138+индустр!R138+алакол!R138+капал!R138+'саркан полит'!R138+токжайл!R138+бастобе!R138+текели!R138+'жаркент мног'!R138+строит!R138+аксу!R138+'коксу пол'!#REF!+'жаркен пед'!R138+толитех!R138+агротех!R138+муз!R138+'саркан мног'!R138+' коксу схт'!R138+'мед '!R138+спорт!R138</f>
        <v>#REF!</v>
      </c>
      <c s="8" t="e">
        <f t="shared" si="3" ref="S138:T201">D138-F138-I138-K138-M138-O138-Q138</f>
        <v>#REF!</v>
      </c>
      <c s="8" t="e">
        <f t="shared" si="3"/>
        <v>#REF!</v>
      </c>
      <c s="184"/>
    </row>
    <row r="139" spans="1:21" ht="15">
      <c r="A139" s="5">
        <v>131</v>
      </c>
      <c s="73" t="s">
        <v>230</v>
      </c>
      <c s="73" t="s">
        <v>231</v>
      </c>
      <c s="41" t="e">
        <f>'кол сервис'!D139+индустр!D139+алакол!D139+капал!D139+'саркан полит'!D139+токжайл!D139+бастобе!D139+текели!D139+'жаркент мног'!D139+строит!D139+аксу!D139+'коксу пол'!#REF!+'жаркен пед'!D139+толитех!D139+агротех!D139+муз!D139+'саркан мног'!D139+' коксу схт'!D139+'мед '!D139+спорт!D139</f>
        <v>#REF!</v>
      </c>
      <c s="41" t="e">
        <f>'кол сервис'!E139+индустр!E139+алакол!E139+капал!E139+'саркан полит'!E139+токжайл!E139+бастобе!E139+текели!E139+'жаркент мног'!E139+строит!E139+аксу!E139+'коксу пол'!#REF!+'жаркен пед'!E139+толитех!E139+агротех!E139+муз!E139+'саркан мног'!E139+' коксу схт'!E139+'мед '!E139+спорт!E139</f>
        <v>#REF!</v>
      </c>
      <c s="41" t="e">
        <f>'кол сервис'!F139+индустр!F139+алакол!F139+капал!F139+'саркан полит'!F139+токжайл!F139+бастобе!F139+текели!F139+'жаркент мног'!F139+строит!F139+аксу!F139+'коксу пол'!#REF!+'жаркен пед'!F139+толитех!F139+агротех!F139+муз!F139+'саркан мног'!F139+' коксу схт'!F139+'мед '!F139+спорт!F139</f>
        <v>#REF!</v>
      </c>
      <c s="41" t="e">
        <f>'кол сервис'!G139+индустр!G139+алакол!G139+капал!G139+'саркан полит'!G139+токжайл!G139+бастобе!G139+текели!G139+'жаркент мног'!G139+строит!G139+аксу!G139+'коксу пол'!#REF!+'жаркен пед'!G139+толитех!G139+агротех!G139+муз!G139+'саркан мног'!G139+' коксу схт'!G139+'мед '!G139+спорт!G139</f>
        <v>#REF!</v>
      </c>
      <c s="41" t="e">
        <f>'кол сервис'!H139+индустр!H139+алакол!H139+капал!H139+'саркан полит'!H139+токжайл!H139+бастобе!H139+текели!H139+'жаркент мног'!H139+строит!H139+аксу!H139+'коксу пол'!#REF!+'жаркен пед'!H139+толитех!H139+агротех!H139+муз!H139+'саркан мног'!H139+' коксу схт'!H139+'мед '!H139+спорт!H139</f>
        <v>#REF!</v>
      </c>
      <c s="41" t="e">
        <f>'кол сервис'!I139+индустр!I139+алакол!I139+капал!I139+'саркан полит'!I139+токжайл!I139+бастобе!I139+текели!I139+'жаркент мног'!I139+строит!I139+аксу!I139+'коксу пол'!#REF!+'жаркен пед'!I139+толитех!I139+агротех!I139+муз!I139+'саркан мног'!I139+' коксу схт'!I139+'мед '!I139+спорт!I139</f>
        <v>#REF!</v>
      </c>
      <c s="41" t="e">
        <f>'кол сервис'!J139+индустр!J139+алакол!J139+капал!J139+'саркан полит'!J139+токжайл!J139+бастобе!J139+текели!J139+'жаркент мног'!J139+строит!J139+аксу!J139+'коксу пол'!#REF!+'жаркен пед'!J139+толитех!J139+агротех!J139+муз!J139+'саркан мног'!J139+' коксу схт'!J139+'мед '!J139+спорт!J139</f>
        <v>#REF!</v>
      </c>
      <c s="41" t="e">
        <f>'кол сервис'!K139+индустр!K139+алакол!K139+капал!K139+'саркан полит'!K139+токжайл!K139+бастобе!K139+текели!K139+'жаркент мног'!K139+строит!K139+аксу!K139+'коксу пол'!#REF!+'жаркен пед'!K139+толитех!K139+агротех!K139+муз!K139+'саркан мног'!K139+' коксу схт'!K139+'мед '!K139+спорт!K139</f>
        <v>#REF!</v>
      </c>
      <c s="41" t="e">
        <f>'кол сервис'!L139+индустр!L139+алакол!L139+капал!L139+'саркан полит'!L139+токжайл!L139+бастобе!L139+текели!L139+'жаркент мног'!L139+строит!L139+аксу!L139+'коксу пол'!#REF!+'жаркен пед'!L139+толитех!L139+агротех!L139+муз!L139+'саркан мног'!L139+' коксу схт'!L139+'мед '!L139+спорт!L139</f>
        <v>#REF!</v>
      </c>
      <c s="41" t="e">
        <f>'кол сервис'!M139+индустр!M139+алакол!M139+капал!M139+'саркан полит'!M139+токжайл!M139+бастобе!M139+текели!M139+'жаркент мног'!M139+строит!M139+аксу!M139+'коксу пол'!#REF!+'жаркен пед'!M139+толитех!M139+агротех!M139+муз!M139+'саркан мног'!M139+' коксу схт'!M139+'мед '!M139+спорт!M139</f>
        <v>#REF!</v>
      </c>
      <c s="41" t="e">
        <f>'кол сервис'!N139+индустр!N139+алакол!N139+капал!N139+'саркан полит'!N139+токжайл!N139+бастобе!N139+текели!N139+'жаркент мног'!N139+строит!N139+аксу!N139+'коксу пол'!#REF!+'жаркен пед'!N139+толитех!N139+агротех!N139+муз!N139+'саркан мног'!N139+' коксу схт'!N139+'мед '!N139+спорт!N139</f>
        <v>#REF!</v>
      </c>
      <c s="41" t="e">
        <f>'кол сервис'!O139+индустр!O139+алакол!O139+капал!O139+'саркан полит'!O139+токжайл!O139+бастобе!O139+текели!O139+'жаркент мног'!O139+строит!O139+аксу!O139+'коксу пол'!#REF!+'жаркен пед'!O139+толитех!O139+агротех!O139+муз!O139+'саркан мног'!O139+' коксу схт'!O139+'мед '!O139+спорт!O139</f>
        <v>#REF!</v>
      </c>
      <c s="41" t="e">
        <f>'кол сервис'!P139+индустр!P139+алакол!P139+капал!P139+'саркан полит'!P139+токжайл!P139+бастобе!P139+текели!P139+'жаркент мног'!P139+строит!P139+аксу!P139+'коксу пол'!#REF!+'жаркен пед'!P139+толитех!P139+агротех!P139+муз!P139+'саркан мног'!P139+' коксу схт'!P139+'мед '!P139+спорт!P139</f>
        <v>#REF!</v>
      </c>
      <c s="41" t="e">
        <f>'кол сервис'!Q139+индустр!Q139+алакол!Q139+капал!Q139+'саркан полит'!Q139+токжайл!Q139+бастобе!Q139+текели!Q139+'жаркент мног'!Q139+строит!Q139+аксу!Q139+'коксу пол'!#REF!+'жаркен пед'!Q139+толитех!Q139+агротех!Q139+муз!Q139+'саркан мног'!Q139+' коксу схт'!Q139+'мед '!Q139+спорт!Q139</f>
        <v>#REF!</v>
      </c>
      <c s="41" t="e">
        <f>'кол сервис'!R139+индустр!R139+алакол!R139+капал!R139+'саркан полит'!R139+токжайл!R139+бастобе!R139+текели!R139+'жаркент мног'!R139+строит!R139+аксу!R139+'коксу пол'!#REF!+'жаркен пед'!R139+толитех!R139+агротех!R139+муз!R139+'саркан мног'!R139+' коксу схт'!R139+'мед '!R139+спорт!R139</f>
        <v>#REF!</v>
      </c>
      <c s="8" t="e">
        <f t="shared" si="3"/>
        <v>#REF!</v>
      </c>
      <c s="8" t="e">
        <f t="shared" si="3"/>
        <v>#REF!</v>
      </c>
      <c s="184"/>
    </row>
    <row r="140" spans="1:21" ht="15">
      <c r="A140" s="5">
        <v>132</v>
      </c>
      <c s="73" t="s">
        <v>232</v>
      </c>
      <c s="73" t="s">
        <v>233</v>
      </c>
      <c s="41" t="e">
        <f>'кол сервис'!D140+индустр!D140+алакол!D140+капал!D140+'саркан полит'!D140+токжайл!D140+бастобе!D140+текели!D140+'жаркент мног'!D140+строит!D140+аксу!D140+'коксу пол'!#REF!+'жаркен пед'!D140+толитех!D140+агротех!D140+муз!D140+'саркан мног'!D140+' коксу схт'!D140+'мед '!D140+спорт!D140</f>
        <v>#REF!</v>
      </c>
      <c s="41" t="e">
        <f>'кол сервис'!E140+индустр!E140+алакол!E140+капал!E140+'саркан полит'!E140+токжайл!E140+бастобе!E140+текели!E140+'жаркент мног'!E140+строит!E140+аксу!E140+'коксу пол'!#REF!+'жаркен пед'!E140+толитех!E140+агротех!E140+муз!E140+'саркан мног'!E140+' коксу схт'!E140+'мед '!E140+спорт!E140</f>
        <v>#REF!</v>
      </c>
      <c s="41" t="e">
        <f>'кол сервис'!F140+индустр!F140+алакол!F140+капал!F140+'саркан полит'!F140+токжайл!F140+бастобе!F140+текели!F140+'жаркент мног'!F140+строит!F140+аксу!F140+'коксу пол'!#REF!+'жаркен пед'!F140+толитех!F140+агротех!F140+муз!F140+'саркан мног'!F140+' коксу схт'!F140+'мед '!F140+спорт!F140</f>
        <v>#REF!</v>
      </c>
      <c s="41" t="e">
        <f>'кол сервис'!G140+индустр!G140+алакол!G140+капал!G140+'саркан полит'!G140+токжайл!G140+бастобе!G140+текели!G140+'жаркент мног'!G140+строит!G140+аксу!G140+'коксу пол'!#REF!+'жаркен пед'!G140+толитех!G140+агротех!G140+муз!G140+'саркан мног'!G140+' коксу схт'!G140+'мед '!G140+спорт!G140</f>
        <v>#REF!</v>
      </c>
      <c s="41" t="e">
        <f>'кол сервис'!H140+индустр!H140+алакол!H140+капал!H140+'саркан полит'!H140+токжайл!H140+бастобе!H140+текели!H140+'жаркент мног'!H140+строит!H140+аксу!H140+'коксу пол'!#REF!+'жаркен пед'!H140+толитех!H140+агротех!H140+муз!H140+'саркан мног'!H140+' коксу схт'!H140+'мед '!H140+спорт!H140</f>
        <v>#REF!</v>
      </c>
      <c s="41" t="e">
        <f>'кол сервис'!I140+индустр!I140+алакол!I140+капал!I140+'саркан полит'!I140+токжайл!I140+бастобе!I140+текели!I140+'жаркент мног'!I140+строит!I140+аксу!I140+'коксу пол'!#REF!+'жаркен пед'!I140+толитех!I140+агротех!I140+муз!I140+'саркан мног'!I140+' коксу схт'!I140+'мед '!I140+спорт!I140</f>
        <v>#REF!</v>
      </c>
      <c s="41" t="e">
        <f>'кол сервис'!J140+индустр!J140+алакол!J140+капал!J140+'саркан полит'!J140+токжайл!J140+бастобе!J140+текели!J140+'жаркент мног'!J140+строит!J140+аксу!J140+'коксу пол'!#REF!+'жаркен пед'!J140+толитех!J140+агротех!J140+муз!J140+'саркан мног'!J140+' коксу схт'!J140+'мед '!J140+спорт!J140</f>
        <v>#REF!</v>
      </c>
      <c s="41" t="e">
        <f>'кол сервис'!K140+индустр!K140+алакол!K140+капал!K140+'саркан полит'!K140+токжайл!K140+бастобе!K140+текели!K140+'жаркент мног'!K140+строит!K140+аксу!K140+'коксу пол'!#REF!+'жаркен пед'!K140+толитех!K140+агротех!K140+муз!K140+'саркан мног'!K140+' коксу схт'!K140+'мед '!K140+спорт!K140</f>
        <v>#REF!</v>
      </c>
      <c s="41" t="e">
        <f>'кол сервис'!L140+индустр!L140+алакол!L140+капал!L140+'саркан полит'!L140+токжайл!L140+бастобе!L140+текели!L140+'жаркент мног'!L140+строит!L140+аксу!L140+'коксу пол'!#REF!+'жаркен пед'!L140+толитех!L140+агротех!L140+муз!L140+'саркан мног'!L140+' коксу схт'!L140+'мед '!L140+спорт!L140</f>
        <v>#REF!</v>
      </c>
      <c s="41" t="e">
        <f>'кол сервис'!M140+индустр!M140+алакол!M140+капал!M140+'саркан полит'!M140+токжайл!M140+бастобе!M140+текели!M140+'жаркент мног'!M140+строит!M140+аксу!M140+'коксу пол'!#REF!+'жаркен пед'!M140+толитех!M140+агротех!M140+муз!M140+'саркан мног'!M140+' коксу схт'!M140+'мед '!M140+спорт!M140</f>
        <v>#REF!</v>
      </c>
      <c s="41" t="e">
        <f>'кол сервис'!N140+индустр!N140+алакол!N140+капал!N140+'саркан полит'!N140+токжайл!N140+бастобе!N140+текели!N140+'жаркент мног'!N140+строит!N140+аксу!N140+'коксу пол'!#REF!+'жаркен пед'!N140+толитех!N140+агротех!N140+муз!N140+'саркан мног'!N140+' коксу схт'!N140+'мед '!N140+спорт!N140</f>
        <v>#REF!</v>
      </c>
      <c s="41" t="e">
        <f>'кол сервис'!O140+индустр!O140+алакол!O140+капал!O140+'саркан полит'!O140+токжайл!O140+бастобе!O140+текели!O140+'жаркент мног'!O140+строит!O140+аксу!O140+'коксу пол'!#REF!+'жаркен пед'!O140+толитех!O140+агротех!O140+муз!O140+'саркан мног'!O140+' коксу схт'!O140+'мед '!O140+спорт!O140</f>
        <v>#REF!</v>
      </c>
      <c s="41" t="e">
        <f>'кол сервис'!P140+индустр!P140+алакол!P140+капал!P140+'саркан полит'!P140+токжайл!P140+бастобе!P140+текели!P140+'жаркент мног'!P140+строит!P140+аксу!P140+'коксу пол'!#REF!+'жаркен пед'!P140+толитех!P140+агротех!P140+муз!P140+'саркан мног'!P140+' коксу схт'!P140+'мед '!P140+спорт!P140</f>
        <v>#REF!</v>
      </c>
      <c s="41" t="e">
        <f>'кол сервис'!Q140+индустр!Q140+алакол!Q140+капал!Q140+'саркан полит'!Q140+токжайл!Q140+бастобе!Q140+текели!Q140+'жаркент мног'!Q140+строит!Q140+аксу!Q140+'коксу пол'!#REF!+'жаркен пед'!Q140+толитех!Q140+агротех!Q140+муз!Q140+'саркан мног'!Q140+' коксу схт'!Q140+'мед '!Q140+спорт!Q140</f>
        <v>#REF!</v>
      </c>
      <c s="41" t="e">
        <f>'кол сервис'!R140+индустр!R140+алакол!R140+капал!R140+'саркан полит'!R140+токжайл!R140+бастобе!R140+текели!R140+'жаркент мног'!R140+строит!R140+аксу!R140+'коксу пол'!#REF!+'жаркен пед'!R140+толитех!R140+агротех!R140+муз!R140+'саркан мног'!R140+' коксу схт'!R140+'мед '!R140+спорт!R140</f>
        <v>#REF!</v>
      </c>
      <c s="8" t="e">
        <f t="shared" si="3"/>
        <v>#REF!</v>
      </c>
      <c s="8" t="e">
        <f t="shared" si="3"/>
        <v>#REF!</v>
      </c>
      <c s="184"/>
    </row>
    <row r="141" spans="1:21" ht="15">
      <c r="A141" s="5">
        <v>133</v>
      </c>
      <c s="73" t="s">
        <v>234</v>
      </c>
      <c s="73" t="s">
        <v>235</v>
      </c>
      <c s="41" t="e">
        <f>'кол сервис'!D141+индустр!D141+алакол!D141+капал!D141+'саркан полит'!D141+токжайл!D141+бастобе!D141+текели!D141+'жаркент мног'!D141+строит!D141+аксу!D141+'коксу пол'!#REF!+'жаркен пед'!D141+толитех!D141+агротех!D141+муз!D141+'саркан мног'!D141+' коксу схт'!D141+'мед '!D141+спорт!D141</f>
        <v>#REF!</v>
      </c>
      <c s="41" t="e">
        <f>'кол сервис'!E141+индустр!E141+алакол!E141+капал!E141+'саркан полит'!E141+токжайл!E141+бастобе!E141+текели!E141+'жаркент мног'!E141+строит!E141+аксу!E141+'коксу пол'!#REF!+'жаркен пед'!E141+толитех!E141+агротех!E141+муз!E141+'саркан мног'!E141+' коксу схт'!E141+'мед '!E141+спорт!E141</f>
        <v>#REF!</v>
      </c>
      <c s="41" t="e">
        <f>'кол сервис'!F141+индустр!F141+алакол!F141+капал!F141+'саркан полит'!F141+токжайл!F141+бастобе!F141+текели!F141+'жаркент мног'!F141+строит!F141+аксу!F141+'коксу пол'!#REF!+'жаркен пед'!F141+толитех!F141+агротех!F141+муз!F141+'саркан мног'!F141+' коксу схт'!F141+'мед '!F141+спорт!F141</f>
        <v>#REF!</v>
      </c>
      <c s="41" t="e">
        <f>'кол сервис'!G141+индустр!G141+алакол!G141+капал!G141+'саркан полит'!G141+токжайл!G141+бастобе!G141+текели!G141+'жаркент мног'!G141+строит!G141+аксу!G141+'коксу пол'!#REF!+'жаркен пед'!G141+толитех!G141+агротех!G141+муз!G141+'саркан мног'!G141+' коксу схт'!G141+'мед '!G141+спорт!G141</f>
        <v>#REF!</v>
      </c>
      <c s="41" t="e">
        <f>'кол сервис'!H141+индустр!H141+алакол!H141+капал!H141+'саркан полит'!H141+токжайл!H141+бастобе!H141+текели!H141+'жаркент мног'!H141+строит!H141+аксу!H141+'коксу пол'!#REF!+'жаркен пед'!H141+толитех!H141+агротех!H141+муз!H141+'саркан мног'!H141+' коксу схт'!H141+'мед '!H141+спорт!H141</f>
        <v>#REF!</v>
      </c>
      <c s="41" t="e">
        <f>'кол сервис'!I141+индустр!I141+алакол!I141+капал!I141+'саркан полит'!I141+токжайл!I141+бастобе!I141+текели!I141+'жаркент мног'!I141+строит!I141+аксу!I141+'коксу пол'!#REF!+'жаркен пед'!I141+толитех!I141+агротех!I141+муз!I141+'саркан мног'!I141+' коксу схт'!I141+'мед '!I141+спорт!I141</f>
        <v>#REF!</v>
      </c>
      <c s="41" t="e">
        <f>'кол сервис'!J141+индустр!J141+алакол!J141+капал!J141+'саркан полит'!J141+токжайл!J141+бастобе!J141+текели!J141+'жаркент мног'!J141+строит!J141+аксу!J141+'коксу пол'!#REF!+'жаркен пед'!J141+толитех!J141+агротех!J141+муз!J141+'саркан мног'!J141+' коксу схт'!J141+'мед '!J141+спорт!J141</f>
        <v>#REF!</v>
      </c>
      <c s="41" t="e">
        <f>'кол сервис'!K141+индустр!K141+алакол!K141+капал!K141+'саркан полит'!K141+токжайл!K141+бастобе!K141+текели!K141+'жаркент мног'!K141+строит!K141+аксу!K141+'коксу пол'!#REF!+'жаркен пед'!K141+толитех!K141+агротех!K141+муз!K141+'саркан мног'!K141+' коксу схт'!K141+'мед '!K141+спорт!K141</f>
        <v>#REF!</v>
      </c>
      <c s="41" t="e">
        <f>'кол сервис'!L141+индустр!L141+алакол!L141+капал!L141+'саркан полит'!L141+токжайл!L141+бастобе!L141+текели!L141+'жаркент мног'!L141+строит!L141+аксу!L141+'коксу пол'!#REF!+'жаркен пед'!L141+толитех!L141+агротех!L141+муз!L141+'саркан мног'!L141+' коксу схт'!L141+'мед '!L141+спорт!L141</f>
        <v>#REF!</v>
      </c>
      <c s="41" t="e">
        <f>'кол сервис'!M141+индустр!M141+алакол!M141+капал!M141+'саркан полит'!M141+токжайл!M141+бастобе!M141+текели!M141+'жаркент мног'!M141+строит!M141+аксу!M141+'коксу пол'!#REF!+'жаркен пед'!M141+толитех!M141+агротех!M141+муз!M141+'саркан мног'!M141+' коксу схт'!M141+'мед '!M141+спорт!M141</f>
        <v>#REF!</v>
      </c>
      <c s="41" t="e">
        <f>'кол сервис'!N141+индустр!N141+алакол!N141+капал!N141+'саркан полит'!N141+токжайл!N141+бастобе!N141+текели!N141+'жаркент мног'!N141+строит!N141+аксу!N141+'коксу пол'!#REF!+'жаркен пед'!N141+толитех!N141+агротех!N141+муз!N141+'саркан мног'!N141+' коксу схт'!N141+'мед '!N141+спорт!N141</f>
        <v>#REF!</v>
      </c>
      <c s="41" t="e">
        <f>'кол сервис'!O141+индустр!O141+алакол!O141+капал!O141+'саркан полит'!O141+токжайл!O141+бастобе!O141+текели!O141+'жаркент мног'!O141+строит!O141+аксу!O141+'коксу пол'!#REF!+'жаркен пед'!O141+толитех!O141+агротех!O141+муз!O141+'саркан мног'!O141+' коксу схт'!O141+'мед '!O141+спорт!O141</f>
        <v>#REF!</v>
      </c>
      <c s="41" t="e">
        <f>'кол сервис'!P141+индустр!P141+алакол!P141+капал!P141+'саркан полит'!P141+токжайл!P141+бастобе!P141+текели!P141+'жаркент мног'!P141+строит!P141+аксу!P141+'коксу пол'!#REF!+'жаркен пед'!P141+толитех!P141+агротех!P141+муз!P141+'саркан мног'!P141+' коксу схт'!P141+'мед '!P141+спорт!P141</f>
        <v>#REF!</v>
      </c>
      <c s="41" t="e">
        <f>'кол сервис'!Q141+индустр!Q141+алакол!Q141+капал!Q141+'саркан полит'!Q141+токжайл!Q141+бастобе!Q141+текели!Q141+'жаркент мног'!Q141+строит!Q141+аксу!Q141+'коксу пол'!#REF!+'жаркен пед'!Q141+толитех!Q141+агротех!Q141+муз!Q141+'саркан мног'!Q141+' коксу схт'!Q141+'мед '!Q141+спорт!Q141</f>
        <v>#REF!</v>
      </c>
      <c s="41" t="e">
        <f>'кол сервис'!R141+индустр!R141+алакол!R141+капал!R141+'саркан полит'!R141+токжайл!R141+бастобе!R141+текели!R141+'жаркент мног'!R141+строит!R141+аксу!R141+'коксу пол'!#REF!+'жаркен пед'!R141+толитех!R141+агротех!R141+муз!R141+'саркан мног'!R141+' коксу схт'!R141+'мед '!R141+спорт!R141</f>
        <v>#REF!</v>
      </c>
      <c s="8" t="e">
        <f t="shared" si="3"/>
        <v>#REF!</v>
      </c>
      <c s="8" t="e">
        <f t="shared" si="3"/>
        <v>#REF!</v>
      </c>
      <c s="184"/>
    </row>
    <row r="142" spans="1:21" ht="15">
      <c r="A142" s="5">
        <v>134</v>
      </c>
      <c s="6">
        <v>6120200</v>
      </c>
      <c s="7" t="s">
        <v>236</v>
      </c>
      <c s="41" t="e">
        <f>'кол сервис'!D142+индустр!D142+алакол!D142+капал!D142+'саркан полит'!D142+токжайл!D142+бастобе!D142+текели!D142+'жаркент мног'!D142+строит!D142+аксу!D142+'коксу пол'!#REF!+'жаркен пед'!D142+толитех!D142+агротех!D142+муз!D142+'саркан мног'!D142+' коксу схт'!D142+'мед '!D142+спорт!D142</f>
        <v>#REF!</v>
      </c>
      <c s="41" t="e">
        <f>'кол сервис'!E142+индустр!E142+алакол!E142+капал!E142+'саркан полит'!E142+токжайл!E142+бастобе!E142+текели!E142+'жаркент мног'!E142+строит!E142+аксу!E142+'коксу пол'!#REF!+'жаркен пед'!E142+толитех!E142+агротех!E142+муз!E142+'саркан мног'!E142+' коксу схт'!E142+'мед '!E142+спорт!E142</f>
        <v>#REF!</v>
      </c>
      <c s="41" t="e">
        <f>'кол сервис'!F142+индустр!F142+алакол!F142+капал!F142+'саркан полит'!F142+токжайл!F142+бастобе!F142+текели!F142+'жаркент мног'!F142+строит!F142+аксу!F142+'коксу пол'!#REF!+'жаркен пед'!F142+толитех!F142+агротех!F142+муз!F142+'саркан мног'!F142+' коксу схт'!F142+'мед '!F142+спорт!F142</f>
        <v>#REF!</v>
      </c>
      <c s="41" t="e">
        <f>'кол сервис'!G142+индустр!G142+алакол!G142+капал!G142+'саркан полит'!G142+токжайл!G142+бастобе!G142+текели!G142+'жаркент мног'!G142+строит!G142+аксу!G142+'коксу пол'!#REF!+'жаркен пед'!G142+толитех!G142+агротех!G142+муз!G142+'саркан мног'!G142+' коксу схт'!G142+'мед '!G142+спорт!G142</f>
        <v>#REF!</v>
      </c>
      <c s="41" t="e">
        <f>'кол сервис'!H142+индустр!H142+алакол!H142+капал!H142+'саркан полит'!H142+токжайл!H142+бастобе!H142+текели!H142+'жаркент мног'!H142+строит!H142+аксу!H142+'коксу пол'!#REF!+'жаркен пед'!H142+толитех!H142+агротех!H142+муз!H142+'саркан мног'!H142+' коксу схт'!H142+'мед '!H142+спорт!H142</f>
        <v>#REF!</v>
      </c>
      <c s="41" t="e">
        <f>'кол сервис'!I142+индустр!I142+алакол!I142+капал!I142+'саркан полит'!I142+токжайл!I142+бастобе!I142+текели!I142+'жаркент мног'!I142+строит!I142+аксу!I142+'коксу пол'!#REF!+'жаркен пед'!I142+толитех!I142+агротех!I142+муз!I142+'саркан мног'!I142+' коксу схт'!I142+'мед '!I142+спорт!I142</f>
        <v>#REF!</v>
      </c>
      <c s="41" t="e">
        <f>'кол сервис'!J142+индустр!J142+алакол!J142+капал!J142+'саркан полит'!J142+токжайл!J142+бастобе!J142+текели!J142+'жаркент мног'!J142+строит!J142+аксу!J142+'коксу пол'!#REF!+'жаркен пед'!J142+толитех!J142+агротех!J142+муз!J142+'саркан мног'!J142+' коксу схт'!J142+'мед '!J142+спорт!J142</f>
        <v>#REF!</v>
      </c>
      <c s="41" t="e">
        <f>'кол сервис'!K142+индустр!K142+алакол!K142+капал!K142+'саркан полит'!K142+токжайл!K142+бастобе!K142+текели!K142+'жаркент мног'!K142+строит!K142+аксу!K142+'коксу пол'!#REF!+'жаркен пед'!K142+толитех!K142+агротех!K142+муз!K142+'саркан мног'!K142+' коксу схт'!K142+'мед '!K142+спорт!K142</f>
        <v>#REF!</v>
      </c>
      <c s="41" t="e">
        <f>'кол сервис'!L142+индустр!L142+алакол!L142+капал!L142+'саркан полит'!L142+токжайл!L142+бастобе!L142+текели!L142+'жаркент мног'!L142+строит!L142+аксу!L142+'коксу пол'!#REF!+'жаркен пед'!L142+толитех!L142+агротех!L142+муз!L142+'саркан мног'!L142+' коксу схт'!L142+'мед '!L142+спорт!L142</f>
        <v>#REF!</v>
      </c>
      <c s="41" t="e">
        <f>'кол сервис'!M142+индустр!M142+алакол!M142+капал!M142+'саркан полит'!M142+токжайл!M142+бастобе!M142+текели!M142+'жаркент мног'!M142+строит!M142+аксу!M142+'коксу пол'!#REF!+'жаркен пед'!M142+толитех!M142+агротех!M142+муз!M142+'саркан мног'!M142+' коксу схт'!M142+'мед '!M142+спорт!M142</f>
        <v>#REF!</v>
      </c>
      <c s="41" t="e">
        <f>'кол сервис'!N142+индустр!N142+алакол!N142+капал!N142+'саркан полит'!N142+токжайл!N142+бастобе!N142+текели!N142+'жаркент мног'!N142+строит!N142+аксу!N142+'коксу пол'!#REF!+'жаркен пед'!N142+толитех!N142+агротех!N142+муз!N142+'саркан мног'!N142+' коксу схт'!N142+'мед '!N142+спорт!N142</f>
        <v>#REF!</v>
      </c>
      <c s="41" t="e">
        <f>'кол сервис'!O142+индустр!O142+алакол!O142+капал!O142+'саркан полит'!O142+токжайл!O142+бастобе!O142+текели!O142+'жаркент мног'!O142+строит!O142+аксу!O142+'коксу пол'!#REF!+'жаркен пед'!O142+толитех!O142+агротех!O142+муз!O142+'саркан мног'!O142+' коксу схт'!O142+'мед '!O142+спорт!O142</f>
        <v>#REF!</v>
      </c>
      <c s="41" t="e">
        <f>'кол сервис'!P142+индустр!P142+алакол!P142+капал!P142+'саркан полит'!P142+токжайл!P142+бастобе!P142+текели!P142+'жаркент мног'!P142+строит!P142+аксу!P142+'коксу пол'!#REF!+'жаркен пед'!P142+толитех!P142+агротех!P142+муз!P142+'саркан мног'!P142+' коксу схт'!P142+'мед '!P142+спорт!P142</f>
        <v>#REF!</v>
      </c>
      <c s="41" t="e">
        <f>'кол сервис'!Q142+индустр!Q142+алакол!Q142+капал!Q142+'саркан полит'!Q142+токжайл!Q142+бастобе!Q142+текели!Q142+'жаркент мног'!Q142+строит!Q142+аксу!Q142+'коксу пол'!#REF!+'жаркен пед'!Q142+толитех!Q142+агротех!Q142+муз!Q142+'саркан мног'!Q142+' коксу схт'!Q142+'мед '!Q142+спорт!Q142</f>
        <v>#REF!</v>
      </c>
      <c s="41" t="e">
        <f>'кол сервис'!R142+индустр!R142+алакол!R142+капал!R142+'саркан полит'!R142+токжайл!R142+бастобе!R142+текели!R142+'жаркент мног'!R142+строит!R142+аксу!R142+'коксу пол'!#REF!+'жаркен пед'!R142+толитех!R142+агротех!R142+муз!R142+'саркан мног'!R142+' коксу схт'!R142+'мед '!R142+спорт!R142</f>
        <v>#REF!</v>
      </c>
      <c s="8" t="e">
        <f t="shared" si="3"/>
        <v>#REF!</v>
      </c>
      <c s="8" t="e">
        <f t="shared" si="3"/>
        <v>#REF!</v>
      </c>
      <c s="184"/>
    </row>
    <row r="143" spans="1:21" ht="15">
      <c r="A143" s="5">
        <v>135</v>
      </c>
      <c s="73" t="s">
        <v>237</v>
      </c>
      <c s="73" t="s">
        <v>238</v>
      </c>
      <c s="41" t="e">
        <f>'кол сервис'!D143+индустр!D143+алакол!D143+капал!D143+'саркан полит'!D143+токжайл!D143+бастобе!D143+текели!D143+'жаркент мног'!D143+строит!D143+аксу!D143+'коксу пол'!#REF!+'жаркен пед'!D143+толитех!D143+агротех!D143+муз!D143+'саркан мног'!D143+' коксу схт'!D143+'мед '!D143+спорт!D143</f>
        <v>#REF!</v>
      </c>
      <c s="41" t="e">
        <f>'кол сервис'!E143+индустр!E143+алакол!E143+капал!E143+'саркан полит'!E143+токжайл!E143+бастобе!E143+текели!E143+'жаркент мног'!E143+строит!E143+аксу!E143+'коксу пол'!#REF!+'жаркен пед'!E143+толитех!E143+агротех!E143+муз!E143+'саркан мног'!E143+' коксу схт'!E143+'мед '!E143+спорт!E143</f>
        <v>#REF!</v>
      </c>
      <c s="41" t="e">
        <f>'кол сервис'!F143+индустр!F143+алакол!F143+капал!F143+'саркан полит'!F143+токжайл!F143+бастобе!F143+текели!F143+'жаркент мног'!F143+строит!F143+аксу!F143+'коксу пол'!#REF!+'жаркен пед'!F143+толитех!F143+агротех!F143+муз!F143+'саркан мног'!F143+' коксу схт'!F143+'мед '!F143+спорт!F143</f>
        <v>#REF!</v>
      </c>
      <c s="41" t="e">
        <f>'кол сервис'!G143+индустр!G143+алакол!G143+капал!G143+'саркан полит'!G143+токжайл!G143+бастобе!G143+текели!G143+'жаркент мног'!G143+строит!G143+аксу!G143+'коксу пол'!#REF!+'жаркен пед'!G143+толитех!G143+агротех!G143+муз!G143+'саркан мног'!G143+' коксу схт'!G143+'мед '!G143+спорт!G143</f>
        <v>#REF!</v>
      </c>
      <c s="41" t="e">
        <f>'кол сервис'!H143+индустр!H143+алакол!H143+капал!H143+'саркан полит'!H143+токжайл!H143+бастобе!H143+текели!H143+'жаркент мног'!H143+строит!H143+аксу!H143+'коксу пол'!#REF!+'жаркен пед'!H143+толитех!H143+агротех!H143+муз!H143+'саркан мног'!H143+' коксу схт'!H143+'мед '!H143+спорт!H143</f>
        <v>#REF!</v>
      </c>
      <c s="41" t="e">
        <f>'кол сервис'!I143+индустр!I143+алакол!I143+капал!I143+'саркан полит'!I143+токжайл!I143+бастобе!I143+текели!I143+'жаркент мног'!I143+строит!I143+аксу!I143+'коксу пол'!#REF!+'жаркен пед'!I143+толитех!I143+агротех!I143+муз!I143+'саркан мног'!I143+' коксу схт'!I143+'мед '!I143+спорт!I143</f>
        <v>#REF!</v>
      </c>
      <c s="41" t="e">
        <f>'кол сервис'!J143+индустр!J143+алакол!J143+капал!J143+'саркан полит'!J143+токжайл!J143+бастобе!J143+текели!J143+'жаркент мног'!J143+строит!J143+аксу!J143+'коксу пол'!#REF!+'жаркен пед'!J143+толитех!J143+агротех!J143+муз!J143+'саркан мног'!J143+' коксу схт'!J143+'мед '!J143+спорт!J143</f>
        <v>#REF!</v>
      </c>
      <c s="41" t="e">
        <f>'кол сервис'!K143+индустр!K143+алакол!K143+капал!K143+'саркан полит'!K143+токжайл!K143+бастобе!K143+текели!K143+'жаркент мног'!K143+строит!K143+аксу!K143+'коксу пол'!#REF!+'жаркен пед'!K143+толитех!K143+агротех!K143+муз!K143+'саркан мног'!K143+' коксу схт'!K143+'мед '!K143+спорт!K143</f>
        <v>#REF!</v>
      </c>
      <c s="41" t="e">
        <f>'кол сервис'!L143+индустр!L143+алакол!L143+капал!L143+'саркан полит'!L143+токжайл!L143+бастобе!L143+текели!L143+'жаркент мног'!L143+строит!L143+аксу!L143+'коксу пол'!#REF!+'жаркен пед'!L143+толитех!L143+агротех!L143+муз!L143+'саркан мног'!L143+' коксу схт'!L143+'мед '!L143+спорт!L143</f>
        <v>#REF!</v>
      </c>
      <c s="41" t="e">
        <f>'кол сервис'!M143+индустр!M143+алакол!M143+капал!M143+'саркан полит'!M143+токжайл!M143+бастобе!M143+текели!M143+'жаркент мног'!M143+строит!M143+аксу!M143+'коксу пол'!#REF!+'жаркен пед'!M143+толитех!M143+агротех!M143+муз!M143+'саркан мног'!M143+' коксу схт'!M143+'мед '!M143+спорт!M143</f>
        <v>#REF!</v>
      </c>
      <c s="41" t="e">
        <f>'кол сервис'!N143+индустр!N143+алакол!N143+капал!N143+'саркан полит'!N143+токжайл!N143+бастобе!N143+текели!N143+'жаркент мног'!N143+строит!N143+аксу!N143+'коксу пол'!#REF!+'жаркен пед'!N143+толитех!N143+агротех!N143+муз!N143+'саркан мног'!N143+' коксу схт'!N143+'мед '!N143+спорт!N143</f>
        <v>#REF!</v>
      </c>
      <c s="41" t="e">
        <f>'кол сервис'!O143+индустр!O143+алакол!O143+капал!O143+'саркан полит'!O143+токжайл!O143+бастобе!O143+текели!O143+'жаркент мног'!O143+строит!O143+аксу!O143+'коксу пол'!#REF!+'жаркен пед'!O143+толитех!O143+агротех!O143+муз!O143+'саркан мног'!O143+' коксу схт'!O143+'мед '!O143+спорт!O143</f>
        <v>#REF!</v>
      </c>
      <c s="41" t="e">
        <f>'кол сервис'!P143+индустр!P143+алакол!P143+капал!P143+'саркан полит'!P143+токжайл!P143+бастобе!P143+текели!P143+'жаркент мног'!P143+строит!P143+аксу!P143+'коксу пол'!#REF!+'жаркен пед'!P143+толитех!P143+агротех!P143+муз!P143+'саркан мног'!P143+' коксу схт'!P143+'мед '!P143+спорт!P143</f>
        <v>#REF!</v>
      </c>
      <c s="41" t="e">
        <f>'кол сервис'!Q143+индустр!Q143+алакол!Q143+капал!Q143+'саркан полит'!Q143+токжайл!Q143+бастобе!Q143+текели!Q143+'жаркент мног'!Q143+строит!Q143+аксу!Q143+'коксу пол'!#REF!+'жаркен пед'!Q143+толитех!Q143+агротех!Q143+муз!Q143+'саркан мног'!Q143+' коксу схт'!Q143+'мед '!Q143+спорт!Q143</f>
        <v>#REF!</v>
      </c>
      <c s="41" t="e">
        <f>'кол сервис'!R143+индустр!R143+алакол!R143+капал!R143+'саркан полит'!R143+токжайл!R143+бастобе!R143+текели!R143+'жаркент мног'!R143+строит!R143+аксу!R143+'коксу пол'!#REF!+'жаркен пед'!R143+толитех!R143+агротех!R143+муз!R143+'саркан мног'!R143+' коксу схт'!R143+'мед '!R143+спорт!R143</f>
        <v>#REF!</v>
      </c>
      <c s="8" t="e">
        <f t="shared" si="3"/>
        <v>#REF!</v>
      </c>
      <c s="8" t="e">
        <f t="shared" si="3"/>
        <v>#REF!</v>
      </c>
      <c s="184"/>
    </row>
    <row r="144" spans="1:21" ht="15">
      <c r="A144" s="5">
        <v>136</v>
      </c>
      <c s="73" t="s">
        <v>239</v>
      </c>
      <c s="73" t="s">
        <v>240</v>
      </c>
      <c s="41" t="e">
        <f>'кол сервис'!D144+индустр!D144+алакол!D144+капал!D144+'саркан полит'!D144+токжайл!D144+бастобе!D144+текели!D144+'жаркент мног'!D144+строит!D144+аксу!D144+'коксу пол'!#REF!+'жаркен пед'!D144+толитех!D144+агротех!D144+муз!D144+'саркан мног'!D144+' коксу схт'!D144+'мед '!D144+спорт!D144</f>
        <v>#REF!</v>
      </c>
      <c s="41" t="e">
        <f>'кол сервис'!E144+индустр!E144+алакол!E144+капал!E144+'саркан полит'!E144+токжайл!E144+бастобе!E144+текели!E144+'жаркент мног'!E144+строит!E144+аксу!E144+'коксу пол'!#REF!+'жаркен пед'!E144+толитех!E144+агротех!E144+муз!E144+'саркан мног'!E144+' коксу схт'!E144+'мед '!E144+спорт!E144</f>
        <v>#REF!</v>
      </c>
      <c s="41" t="e">
        <f>'кол сервис'!F144+индустр!F144+алакол!F144+капал!F144+'саркан полит'!F144+токжайл!F144+бастобе!F144+текели!F144+'жаркент мног'!F144+строит!F144+аксу!F144+'коксу пол'!#REF!+'жаркен пед'!F144+толитех!F144+агротех!F144+муз!F144+'саркан мног'!F144+' коксу схт'!F144+'мед '!F144+спорт!F144</f>
        <v>#REF!</v>
      </c>
      <c s="41" t="e">
        <f>'кол сервис'!G144+индустр!G144+алакол!G144+капал!G144+'саркан полит'!G144+токжайл!G144+бастобе!G144+текели!G144+'жаркент мног'!G144+строит!G144+аксу!G144+'коксу пол'!#REF!+'жаркен пед'!G144+толитех!G144+агротех!G144+муз!G144+'саркан мног'!G144+' коксу схт'!G144+'мед '!G144+спорт!G144</f>
        <v>#REF!</v>
      </c>
      <c s="41" t="e">
        <f>'кол сервис'!H144+индустр!H144+алакол!H144+капал!H144+'саркан полит'!H144+токжайл!H144+бастобе!H144+текели!H144+'жаркент мног'!H144+строит!H144+аксу!H144+'коксу пол'!#REF!+'жаркен пед'!H144+толитех!H144+агротех!H144+муз!H144+'саркан мног'!H144+' коксу схт'!H144+'мед '!H144+спорт!H144</f>
        <v>#REF!</v>
      </c>
      <c s="41" t="e">
        <f>'кол сервис'!I144+индустр!I144+алакол!I144+капал!I144+'саркан полит'!I144+токжайл!I144+бастобе!I144+текели!I144+'жаркент мног'!I144+строит!I144+аксу!I144+'коксу пол'!#REF!+'жаркен пед'!I144+толитех!I144+агротех!I144+муз!I144+'саркан мног'!I144+' коксу схт'!I144+'мед '!I144+спорт!I144</f>
        <v>#REF!</v>
      </c>
      <c s="41" t="e">
        <f>'кол сервис'!J144+индустр!J144+алакол!J144+капал!J144+'саркан полит'!J144+токжайл!J144+бастобе!J144+текели!J144+'жаркент мног'!J144+строит!J144+аксу!J144+'коксу пол'!#REF!+'жаркен пед'!J144+толитех!J144+агротех!J144+муз!J144+'саркан мног'!J144+' коксу схт'!J144+'мед '!J144+спорт!J144</f>
        <v>#REF!</v>
      </c>
      <c s="41" t="e">
        <f>'кол сервис'!K144+индустр!K144+алакол!K144+капал!K144+'саркан полит'!K144+токжайл!K144+бастобе!K144+текели!K144+'жаркент мног'!K144+строит!K144+аксу!K144+'коксу пол'!#REF!+'жаркен пед'!K144+толитех!K144+агротех!K144+муз!K144+'саркан мног'!K144+' коксу схт'!K144+'мед '!K144+спорт!K144</f>
        <v>#REF!</v>
      </c>
      <c s="41" t="e">
        <f>'кол сервис'!L144+индустр!L144+алакол!L144+капал!L144+'саркан полит'!L144+токжайл!L144+бастобе!L144+текели!L144+'жаркент мног'!L144+строит!L144+аксу!L144+'коксу пол'!#REF!+'жаркен пед'!L144+толитех!L144+агротех!L144+муз!L144+'саркан мног'!L144+' коксу схт'!L144+'мед '!L144+спорт!L144</f>
        <v>#REF!</v>
      </c>
      <c s="41" t="e">
        <f>'кол сервис'!M144+индустр!M144+алакол!M144+капал!M144+'саркан полит'!M144+токжайл!M144+бастобе!M144+текели!M144+'жаркент мног'!M144+строит!M144+аксу!M144+'коксу пол'!#REF!+'жаркен пед'!M144+толитех!M144+агротех!M144+муз!M144+'саркан мног'!M144+' коксу схт'!M144+'мед '!M144+спорт!M144</f>
        <v>#REF!</v>
      </c>
      <c s="41" t="e">
        <f>'кол сервис'!N144+индустр!N144+алакол!N144+капал!N144+'саркан полит'!N144+токжайл!N144+бастобе!N144+текели!N144+'жаркент мног'!N144+строит!N144+аксу!N144+'коксу пол'!#REF!+'жаркен пед'!N144+толитех!N144+агротех!N144+муз!N144+'саркан мног'!N144+' коксу схт'!N144+'мед '!N144+спорт!N144</f>
        <v>#REF!</v>
      </c>
      <c s="41" t="e">
        <f>'кол сервис'!O144+индустр!O144+алакол!O144+капал!O144+'саркан полит'!O144+токжайл!O144+бастобе!O144+текели!O144+'жаркент мног'!O144+строит!O144+аксу!O144+'коксу пол'!#REF!+'жаркен пед'!O144+толитех!O144+агротех!O144+муз!O144+'саркан мног'!O144+' коксу схт'!O144+'мед '!O144+спорт!O144</f>
        <v>#REF!</v>
      </c>
      <c s="41" t="e">
        <f>'кол сервис'!P144+индустр!P144+алакол!P144+капал!P144+'саркан полит'!P144+токжайл!P144+бастобе!P144+текели!P144+'жаркент мног'!P144+строит!P144+аксу!P144+'коксу пол'!#REF!+'жаркен пед'!P144+толитех!P144+агротех!P144+муз!P144+'саркан мног'!P144+' коксу схт'!P144+'мед '!P144+спорт!P144</f>
        <v>#REF!</v>
      </c>
      <c s="41" t="e">
        <f>'кол сервис'!Q144+индустр!Q144+алакол!Q144+капал!Q144+'саркан полит'!Q144+токжайл!Q144+бастобе!Q144+текели!Q144+'жаркент мног'!Q144+строит!Q144+аксу!Q144+'коксу пол'!#REF!+'жаркен пед'!Q144+толитех!Q144+агротех!Q144+муз!Q144+'саркан мног'!Q144+' коксу схт'!Q144+'мед '!Q144+спорт!Q144</f>
        <v>#REF!</v>
      </c>
      <c s="41" t="e">
        <f>'кол сервис'!R144+индустр!R144+алакол!R144+капал!R144+'саркан полит'!R144+токжайл!R144+бастобе!R144+текели!R144+'жаркент мног'!R144+строит!R144+аксу!R144+'коксу пол'!#REF!+'жаркен пед'!R144+толитех!R144+агротех!R144+муз!R144+'саркан мног'!R144+' коксу схт'!R144+'мед '!R144+спорт!R144</f>
        <v>#REF!</v>
      </c>
      <c s="8" t="e">
        <f t="shared" si="3"/>
        <v>#REF!</v>
      </c>
      <c s="8" t="e">
        <f t="shared" si="3"/>
        <v>#REF!</v>
      </c>
      <c s="184"/>
    </row>
    <row r="145" spans="1:21" ht="15">
      <c r="A145" s="5">
        <v>137</v>
      </c>
      <c s="6">
        <v>6130100</v>
      </c>
      <c s="7" t="s">
        <v>241</v>
      </c>
      <c s="41" t="e">
        <f>'кол сервис'!D145+индустр!D145+алакол!D145+капал!D145+'саркан полит'!D145+токжайл!D145+бастобе!D145+текели!D145+'жаркент мног'!D145+строит!D145+аксу!D145+'коксу пол'!#REF!+'жаркен пед'!D145+толитех!D145+агротех!D145+муз!D145+'саркан мног'!D145+' коксу схт'!D145+'мед '!D145+спорт!D145</f>
        <v>#REF!</v>
      </c>
      <c s="41" t="e">
        <f>'кол сервис'!E145+индустр!E145+алакол!E145+капал!E145+'саркан полит'!E145+токжайл!E145+бастобе!E145+текели!E145+'жаркент мног'!E145+строит!E145+аксу!E145+'коксу пол'!#REF!+'жаркен пед'!E145+толитех!E145+агротех!E145+муз!E145+'саркан мног'!E145+' коксу схт'!E145+'мед '!E145+спорт!E145</f>
        <v>#REF!</v>
      </c>
      <c s="41" t="e">
        <f>'кол сервис'!F145+индустр!F145+алакол!F145+капал!F145+'саркан полит'!F145+токжайл!F145+бастобе!F145+текели!F145+'жаркент мног'!F145+строит!F145+аксу!F145+'коксу пол'!#REF!+'жаркен пед'!F145+толитех!F145+агротех!F145+муз!F145+'саркан мног'!F145+' коксу схт'!F145+'мед '!F145+спорт!F145</f>
        <v>#REF!</v>
      </c>
      <c s="41" t="e">
        <f>'кол сервис'!G145+индустр!G145+алакол!G145+капал!G145+'саркан полит'!G145+токжайл!G145+бастобе!G145+текели!G145+'жаркент мног'!G145+строит!G145+аксу!G145+'коксу пол'!#REF!+'жаркен пед'!G145+толитех!G145+агротех!G145+муз!G145+'саркан мног'!G145+' коксу схт'!G145+'мед '!G145+спорт!G145</f>
        <v>#REF!</v>
      </c>
      <c s="41" t="e">
        <f>'кол сервис'!H145+индустр!H145+алакол!H145+капал!H145+'саркан полит'!H145+токжайл!H145+бастобе!H145+текели!H145+'жаркент мног'!H145+строит!H145+аксу!H145+'коксу пол'!#REF!+'жаркен пед'!H145+толитех!H145+агротех!H145+муз!H145+'саркан мног'!H145+' коксу схт'!H145+'мед '!H145+спорт!H145</f>
        <v>#REF!</v>
      </c>
      <c s="41" t="e">
        <f>'кол сервис'!I145+индустр!I145+алакол!I145+капал!I145+'саркан полит'!I145+токжайл!I145+бастобе!I145+текели!I145+'жаркент мног'!I145+строит!I145+аксу!I145+'коксу пол'!#REF!+'жаркен пед'!I145+толитех!I145+агротех!I145+муз!I145+'саркан мног'!I145+' коксу схт'!I145+'мед '!I145+спорт!I145</f>
        <v>#REF!</v>
      </c>
      <c s="41" t="e">
        <f>'кол сервис'!J145+индустр!J145+алакол!J145+капал!J145+'саркан полит'!J145+токжайл!J145+бастобе!J145+текели!J145+'жаркент мног'!J145+строит!J145+аксу!J145+'коксу пол'!#REF!+'жаркен пед'!J145+толитех!J145+агротех!J145+муз!J145+'саркан мног'!J145+' коксу схт'!J145+'мед '!J145+спорт!J145</f>
        <v>#REF!</v>
      </c>
      <c s="41" t="e">
        <f>'кол сервис'!K145+индустр!K145+алакол!K145+капал!K145+'саркан полит'!K145+токжайл!K145+бастобе!K145+текели!K145+'жаркент мног'!K145+строит!K145+аксу!K145+'коксу пол'!#REF!+'жаркен пед'!K145+толитех!K145+агротех!K145+муз!K145+'саркан мног'!K145+' коксу схт'!K145+'мед '!K145+спорт!K145</f>
        <v>#REF!</v>
      </c>
      <c s="41" t="e">
        <f>'кол сервис'!L145+индустр!L145+алакол!L145+капал!L145+'саркан полит'!L145+токжайл!L145+бастобе!L145+текели!L145+'жаркент мног'!L145+строит!L145+аксу!L145+'коксу пол'!#REF!+'жаркен пед'!L145+толитех!L145+агротех!L145+муз!L145+'саркан мног'!L145+' коксу схт'!L145+'мед '!L145+спорт!L145</f>
        <v>#REF!</v>
      </c>
      <c s="41" t="e">
        <f>'кол сервис'!M145+индустр!M145+алакол!M145+капал!M145+'саркан полит'!M145+токжайл!M145+бастобе!M145+текели!M145+'жаркент мног'!M145+строит!M145+аксу!M145+'коксу пол'!#REF!+'жаркен пед'!M145+толитех!M145+агротех!M145+муз!M145+'саркан мног'!M145+' коксу схт'!M145+'мед '!M145+спорт!M145</f>
        <v>#REF!</v>
      </c>
      <c s="41" t="e">
        <f>'кол сервис'!N145+индустр!N145+алакол!N145+капал!N145+'саркан полит'!N145+токжайл!N145+бастобе!N145+текели!N145+'жаркент мног'!N145+строит!N145+аксу!N145+'коксу пол'!#REF!+'жаркен пед'!N145+толитех!N145+агротех!N145+муз!N145+'саркан мног'!N145+' коксу схт'!N145+'мед '!N145+спорт!N145</f>
        <v>#REF!</v>
      </c>
      <c s="41" t="e">
        <f>'кол сервис'!O145+индустр!O145+алакол!O145+капал!O145+'саркан полит'!O145+токжайл!O145+бастобе!O145+текели!O145+'жаркент мног'!O145+строит!O145+аксу!O145+'коксу пол'!#REF!+'жаркен пед'!O145+толитех!O145+агротех!O145+муз!O145+'саркан мног'!O145+' коксу схт'!O145+'мед '!O145+спорт!O145</f>
        <v>#REF!</v>
      </c>
      <c s="41" t="e">
        <f>'кол сервис'!P145+индустр!P145+алакол!P145+капал!P145+'саркан полит'!P145+токжайл!P145+бастобе!P145+текели!P145+'жаркент мног'!P145+строит!P145+аксу!P145+'коксу пол'!#REF!+'жаркен пед'!P145+толитех!P145+агротех!P145+муз!P145+'саркан мног'!P145+' коксу схт'!P145+'мед '!P145+спорт!P145</f>
        <v>#REF!</v>
      </c>
      <c s="41" t="e">
        <f>'кол сервис'!Q145+индустр!Q145+алакол!Q145+капал!Q145+'саркан полит'!Q145+токжайл!Q145+бастобе!Q145+текели!Q145+'жаркент мног'!Q145+строит!Q145+аксу!Q145+'коксу пол'!#REF!+'жаркен пед'!Q145+толитех!Q145+агротех!Q145+муз!Q145+'саркан мног'!Q145+' коксу схт'!Q145+'мед '!Q145+спорт!Q145</f>
        <v>#REF!</v>
      </c>
      <c s="41" t="e">
        <f>'кол сервис'!R145+индустр!R145+алакол!R145+капал!R145+'саркан полит'!R145+токжайл!R145+бастобе!R145+текели!R145+'жаркент мног'!R145+строит!R145+аксу!R145+'коксу пол'!#REF!+'жаркен пед'!R145+толитех!R145+агротех!R145+муз!R145+'саркан мног'!R145+' коксу схт'!R145+'мед '!R145+спорт!R145</f>
        <v>#REF!</v>
      </c>
      <c s="8" t="e">
        <f t="shared" si="3"/>
        <v>#REF!</v>
      </c>
      <c s="8" t="e">
        <f t="shared" si="3"/>
        <v>#REF!</v>
      </c>
      <c s="184"/>
    </row>
    <row r="146" spans="1:21" ht="15">
      <c r="A146" s="5">
        <v>138</v>
      </c>
      <c s="73" t="s">
        <v>242</v>
      </c>
      <c s="73" t="s">
        <v>243</v>
      </c>
      <c s="41" t="e">
        <f>'кол сервис'!D146+индустр!D146+алакол!D146+капал!D146+'саркан полит'!D146+токжайл!D146+бастобе!D146+текели!D146+'жаркент мног'!D146+строит!D146+аксу!D146+'коксу пол'!#REF!+'жаркен пед'!D146+толитех!D146+агротех!D146+муз!D146+'саркан мног'!D146+' коксу схт'!D146+'мед '!D146+спорт!D146</f>
        <v>#REF!</v>
      </c>
      <c s="41" t="e">
        <f>'кол сервис'!E146+индустр!E146+алакол!E146+капал!E146+'саркан полит'!E146+токжайл!E146+бастобе!E146+текели!E146+'жаркент мног'!E146+строит!E146+аксу!E146+'коксу пол'!#REF!+'жаркен пед'!E146+толитех!E146+агротех!E146+муз!E146+'саркан мног'!E146+' коксу схт'!E146+'мед '!E146+спорт!E146</f>
        <v>#REF!</v>
      </c>
      <c s="41" t="e">
        <f>'кол сервис'!F146+индустр!F146+алакол!F146+капал!F146+'саркан полит'!F146+токжайл!F146+бастобе!F146+текели!F146+'жаркент мног'!F146+строит!F146+аксу!F146+'коксу пол'!#REF!+'жаркен пед'!F146+толитех!F146+агротех!F146+муз!F146+'саркан мног'!F146+' коксу схт'!F146+'мед '!F146+спорт!F146</f>
        <v>#REF!</v>
      </c>
      <c s="41" t="e">
        <f>'кол сервис'!G146+индустр!G146+алакол!G146+капал!G146+'саркан полит'!G146+токжайл!G146+бастобе!G146+текели!G146+'жаркент мног'!G146+строит!G146+аксу!G146+'коксу пол'!#REF!+'жаркен пед'!G146+толитех!G146+агротех!G146+муз!G146+'саркан мног'!G146+' коксу схт'!G146+'мед '!G146+спорт!G146</f>
        <v>#REF!</v>
      </c>
      <c s="41" t="e">
        <f>'кол сервис'!H146+индустр!H146+алакол!H146+капал!H146+'саркан полит'!H146+токжайл!H146+бастобе!H146+текели!H146+'жаркент мног'!H146+строит!H146+аксу!H146+'коксу пол'!#REF!+'жаркен пед'!H146+толитех!H146+агротех!H146+муз!H146+'саркан мног'!H146+' коксу схт'!H146+'мед '!H146+спорт!H146</f>
        <v>#REF!</v>
      </c>
      <c s="41" t="e">
        <f>'кол сервис'!I146+индустр!I146+алакол!I146+капал!I146+'саркан полит'!I146+токжайл!I146+бастобе!I146+текели!I146+'жаркент мног'!I146+строит!I146+аксу!I146+'коксу пол'!#REF!+'жаркен пед'!I146+толитех!I146+агротех!I146+муз!I146+'саркан мног'!I146+' коксу схт'!I146+'мед '!I146+спорт!I146</f>
        <v>#REF!</v>
      </c>
      <c s="41" t="e">
        <f>'кол сервис'!J146+индустр!J146+алакол!J146+капал!J146+'саркан полит'!J146+токжайл!J146+бастобе!J146+текели!J146+'жаркент мног'!J146+строит!J146+аксу!J146+'коксу пол'!#REF!+'жаркен пед'!J146+толитех!J146+агротех!J146+муз!J146+'саркан мног'!J146+' коксу схт'!J146+'мед '!J146+спорт!J146</f>
        <v>#REF!</v>
      </c>
      <c s="41" t="e">
        <f>'кол сервис'!K146+индустр!K146+алакол!K146+капал!K146+'саркан полит'!K146+токжайл!K146+бастобе!K146+текели!K146+'жаркент мног'!K146+строит!K146+аксу!K146+'коксу пол'!#REF!+'жаркен пед'!K146+толитех!K146+агротех!K146+муз!K146+'саркан мног'!K146+' коксу схт'!K146+'мед '!K146+спорт!K146</f>
        <v>#REF!</v>
      </c>
      <c s="41" t="e">
        <f>'кол сервис'!L146+индустр!L146+алакол!L146+капал!L146+'саркан полит'!L146+токжайл!L146+бастобе!L146+текели!L146+'жаркент мног'!L146+строит!L146+аксу!L146+'коксу пол'!#REF!+'жаркен пед'!L146+толитех!L146+агротех!L146+муз!L146+'саркан мног'!L146+' коксу схт'!L146+'мед '!L146+спорт!L146</f>
        <v>#REF!</v>
      </c>
      <c s="41" t="e">
        <f>'кол сервис'!M146+индустр!M146+алакол!M146+капал!M146+'саркан полит'!M146+токжайл!M146+бастобе!M146+текели!M146+'жаркент мног'!M146+строит!M146+аксу!M146+'коксу пол'!#REF!+'жаркен пед'!M146+толитех!M146+агротех!M146+муз!M146+'саркан мног'!M146+' коксу схт'!M146+'мед '!M146+спорт!M146</f>
        <v>#REF!</v>
      </c>
      <c s="41" t="e">
        <f>'кол сервис'!N146+индустр!N146+алакол!N146+капал!N146+'саркан полит'!N146+токжайл!N146+бастобе!N146+текели!N146+'жаркент мног'!N146+строит!N146+аксу!N146+'коксу пол'!#REF!+'жаркен пед'!N146+толитех!N146+агротех!N146+муз!N146+'саркан мног'!N146+' коксу схт'!N146+'мед '!N146+спорт!N146</f>
        <v>#REF!</v>
      </c>
      <c s="41" t="e">
        <f>'кол сервис'!O146+индустр!O146+алакол!O146+капал!O146+'саркан полит'!O146+токжайл!O146+бастобе!O146+текели!O146+'жаркент мног'!O146+строит!O146+аксу!O146+'коксу пол'!#REF!+'жаркен пед'!O146+толитех!O146+агротех!O146+муз!O146+'саркан мног'!O146+' коксу схт'!O146+'мед '!O146+спорт!O146</f>
        <v>#REF!</v>
      </c>
      <c s="41" t="e">
        <f>'кол сервис'!P146+индустр!P146+алакол!P146+капал!P146+'саркан полит'!P146+токжайл!P146+бастобе!P146+текели!P146+'жаркент мног'!P146+строит!P146+аксу!P146+'коксу пол'!#REF!+'жаркен пед'!P146+толитех!P146+агротех!P146+муз!P146+'саркан мног'!P146+' коксу схт'!P146+'мед '!P146+спорт!P146</f>
        <v>#REF!</v>
      </c>
      <c s="41" t="e">
        <f>'кол сервис'!Q146+индустр!Q146+алакол!Q146+капал!Q146+'саркан полит'!Q146+токжайл!Q146+бастобе!Q146+текели!Q146+'жаркент мног'!Q146+строит!Q146+аксу!Q146+'коксу пол'!#REF!+'жаркен пед'!Q146+толитех!Q146+агротех!Q146+муз!Q146+'саркан мног'!Q146+' коксу схт'!Q146+'мед '!Q146+спорт!Q146</f>
        <v>#REF!</v>
      </c>
      <c s="41" t="e">
        <f>'кол сервис'!R146+индустр!R146+алакол!R146+капал!R146+'саркан полит'!R146+токжайл!R146+бастобе!R146+текели!R146+'жаркент мног'!R146+строит!R146+аксу!R146+'коксу пол'!#REF!+'жаркен пед'!R146+толитех!R146+агротех!R146+муз!R146+'саркан мног'!R146+' коксу схт'!R146+'мед '!R146+спорт!R146</f>
        <v>#REF!</v>
      </c>
      <c s="8" t="e">
        <f t="shared" si="3"/>
        <v>#REF!</v>
      </c>
      <c s="8" t="e">
        <f t="shared" si="3"/>
        <v>#REF!</v>
      </c>
      <c s="184"/>
    </row>
    <row r="147" spans="1:21" ht="15">
      <c r="A147" s="5">
        <v>139</v>
      </c>
      <c s="73" t="s">
        <v>244</v>
      </c>
      <c s="73" t="s">
        <v>245</v>
      </c>
      <c s="41" t="e">
        <f>'кол сервис'!D147+индустр!D147+алакол!D147+капал!D147+'саркан полит'!D147+токжайл!D147+бастобе!D147+текели!D147+'жаркент мног'!D147+строит!D147+аксу!D147+'коксу пол'!#REF!+'жаркен пед'!D147+толитех!D147+агротех!D147+муз!D147+'саркан мног'!D147+' коксу схт'!D147+'мед '!D147+спорт!D147</f>
        <v>#REF!</v>
      </c>
      <c s="41" t="e">
        <f>'кол сервис'!E147+индустр!E147+алакол!E147+капал!E147+'саркан полит'!E147+токжайл!E147+бастобе!E147+текели!E147+'жаркент мног'!E147+строит!E147+аксу!E147+'коксу пол'!#REF!+'жаркен пед'!E147+толитех!E147+агротех!E147+муз!E147+'саркан мног'!E147+' коксу схт'!E147+'мед '!E147+спорт!E147</f>
        <v>#REF!</v>
      </c>
      <c s="41" t="e">
        <f>'кол сервис'!F147+индустр!F147+алакол!F147+капал!F147+'саркан полит'!F147+токжайл!F147+бастобе!F147+текели!F147+'жаркент мног'!F147+строит!F147+аксу!F147+'коксу пол'!#REF!+'жаркен пед'!F147+толитех!F147+агротех!F147+муз!F147+'саркан мног'!F147+' коксу схт'!F147+'мед '!F147+спорт!F147</f>
        <v>#REF!</v>
      </c>
      <c s="41" t="e">
        <f>'кол сервис'!G147+индустр!G147+алакол!G147+капал!G147+'саркан полит'!G147+токжайл!G147+бастобе!G147+текели!G147+'жаркент мног'!G147+строит!G147+аксу!G147+'коксу пол'!#REF!+'жаркен пед'!G147+толитех!G147+агротех!G147+муз!G147+'саркан мног'!G147+' коксу схт'!G147+'мед '!G147+спорт!G147</f>
        <v>#REF!</v>
      </c>
      <c s="41" t="e">
        <f>'кол сервис'!H147+индустр!H147+алакол!H147+капал!H147+'саркан полит'!H147+токжайл!H147+бастобе!H147+текели!H147+'жаркент мног'!H147+строит!H147+аксу!H147+'коксу пол'!#REF!+'жаркен пед'!H147+толитех!H147+агротех!H147+муз!H147+'саркан мног'!H147+' коксу схт'!H147+'мед '!H147+спорт!H147</f>
        <v>#REF!</v>
      </c>
      <c s="41" t="e">
        <f>'кол сервис'!I147+индустр!I147+алакол!I147+капал!I147+'саркан полит'!I147+токжайл!I147+бастобе!I147+текели!I147+'жаркент мног'!I147+строит!I147+аксу!I147+'коксу пол'!#REF!+'жаркен пед'!I147+толитех!I147+агротех!I147+муз!I147+'саркан мног'!I147+' коксу схт'!I147+'мед '!I147+спорт!I147</f>
        <v>#REF!</v>
      </c>
      <c s="41" t="e">
        <f>'кол сервис'!J147+индустр!J147+алакол!J147+капал!J147+'саркан полит'!J147+токжайл!J147+бастобе!J147+текели!J147+'жаркент мног'!J147+строит!J147+аксу!J147+'коксу пол'!#REF!+'жаркен пед'!J147+толитех!J147+агротех!J147+муз!J147+'саркан мног'!J147+' коксу схт'!J147+'мед '!J147+спорт!J147</f>
        <v>#REF!</v>
      </c>
      <c s="41" t="e">
        <f>'кол сервис'!K147+индустр!K147+алакол!K147+капал!K147+'саркан полит'!K147+токжайл!K147+бастобе!K147+текели!K147+'жаркент мног'!K147+строит!K147+аксу!K147+'коксу пол'!#REF!+'жаркен пед'!K147+толитех!K147+агротех!K147+муз!K147+'саркан мног'!K147+' коксу схт'!K147+'мед '!K147+спорт!K147</f>
        <v>#REF!</v>
      </c>
      <c s="41" t="e">
        <f>'кол сервис'!L147+индустр!L147+алакол!L147+капал!L147+'саркан полит'!L147+токжайл!L147+бастобе!L147+текели!L147+'жаркент мног'!L147+строит!L147+аксу!L147+'коксу пол'!#REF!+'жаркен пед'!L147+толитех!L147+агротех!L147+муз!L147+'саркан мног'!L147+' коксу схт'!L147+'мед '!L147+спорт!L147</f>
        <v>#REF!</v>
      </c>
      <c s="41" t="e">
        <f>'кол сервис'!M147+индустр!M147+алакол!M147+капал!M147+'саркан полит'!M147+токжайл!M147+бастобе!M147+текели!M147+'жаркент мног'!M147+строит!M147+аксу!M147+'коксу пол'!#REF!+'жаркен пед'!M147+толитех!M147+агротех!M147+муз!M147+'саркан мног'!M147+' коксу схт'!M147+'мед '!M147+спорт!M147</f>
        <v>#REF!</v>
      </c>
      <c s="41" t="e">
        <f>'кол сервис'!N147+индустр!N147+алакол!N147+капал!N147+'саркан полит'!N147+токжайл!N147+бастобе!N147+текели!N147+'жаркент мног'!N147+строит!N147+аксу!N147+'коксу пол'!#REF!+'жаркен пед'!N147+толитех!N147+агротех!N147+муз!N147+'саркан мног'!N147+' коксу схт'!N147+'мед '!N147+спорт!N147</f>
        <v>#REF!</v>
      </c>
      <c s="41" t="e">
        <f>'кол сервис'!O147+индустр!O147+алакол!O147+капал!O147+'саркан полит'!O147+токжайл!O147+бастобе!O147+текели!O147+'жаркент мног'!O147+строит!O147+аксу!O147+'коксу пол'!#REF!+'жаркен пед'!O147+толитех!O147+агротех!O147+муз!O147+'саркан мног'!O147+' коксу схт'!O147+'мед '!O147+спорт!O147</f>
        <v>#REF!</v>
      </c>
      <c s="41" t="e">
        <f>'кол сервис'!P147+индустр!P147+алакол!P147+капал!P147+'саркан полит'!P147+токжайл!P147+бастобе!P147+текели!P147+'жаркент мног'!P147+строит!P147+аксу!P147+'коксу пол'!#REF!+'жаркен пед'!P147+толитех!P147+агротех!P147+муз!P147+'саркан мног'!P147+' коксу схт'!P147+'мед '!P147+спорт!P147</f>
        <v>#REF!</v>
      </c>
      <c s="41" t="e">
        <f>'кол сервис'!Q147+индустр!Q147+алакол!Q147+капал!Q147+'саркан полит'!Q147+токжайл!Q147+бастобе!Q147+текели!Q147+'жаркент мног'!Q147+строит!Q147+аксу!Q147+'коксу пол'!#REF!+'жаркен пед'!Q147+толитех!Q147+агротех!Q147+муз!Q147+'саркан мног'!Q147+' коксу схт'!Q147+'мед '!Q147+спорт!Q147</f>
        <v>#REF!</v>
      </c>
      <c s="41" t="e">
        <f>'кол сервис'!R147+индустр!R147+алакол!R147+капал!R147+'саркан полит'!R147+токжайл!R147+бастобе!R147+текели!R147+'жаркент мног'!R147+строит!R147+аксу!R147+'коксу пол'!#REF!+'жаркен пед'!R147+толитех!R147+агротех!R147+муз!R147+'саркан мног'!R147+' коксу схт'!R147+'мед '!R147+спорт!R147</f>
        <v>#REF!</v>
      </c>
      <c s="8" t="e">
        <f t="shared" si="3"/>
        <v>#REF!</v>
      </c>
      <c s="8" t="e">
        <f t="shared" si="3"/>
        <v>#REF!</v>
      </c>
      <c s="184"/>
    </row>
    <row r="148" spans="1:21" ht="15">
      <c r="A148" s="5">
        <v>140</v>
      </c>
      <c s="73" t="s">
        <v>246</v>
      </c>
      <c s="73" t="s">
        <v>247</v>
      </c>
      <c s="41" t="e">
        <f>'кол сервис'!D148+индустр!D148+алакол!D148+капал!D148+'саркан полит'!D148+токжайл!D148+бастобе!D148+текели!D148+'жаркент мног'!D148+строит!D148+аксу!D148+'коксу пол'!#REF!+'жаркен пед'!D148+толитех!D148+агротех!D148+муз!D148+'саркан мног'!D148+' коксу схт'!D148+'мед '!D148+спорт!D148</f>
        <v>#REF!</v>
      </c>
      <c s="41" t="e">
        <f>'кол сервис'!E148+индустр!E148+алакол!E148+капал!E148+'саркан полит'!E148+токжайл!E148+бастобе!E148+текели!E148+'жаркент мног'!E148+строит!E148+аксу!E148+'коксу пол'!#REF!+'жаркен пед'!E148+толитех!E148+агротех!E148+муз!E148+'саркан мног'!E148+' коксу схт'!E148+'мед '!E148+спорт!E148</f>
        <v>#REF!</v>
      </c>
      <c s="41" t="e">
        <f>'кол сервис'!F148+индустр!F148+алакол!F148+капал!F148+'саркан полит'!F148+токжайл!F148+бастобе!F148+текели!F148+'жаркент мног'!F148+строит!F148+аксу!F148+'коксу пол'!#REF!+'жаркен пед'!F148+толитех!F148+агротех!F148+муз!F148+'саркан мног'!F148+' коксу схт'!F148+'мед '!F148+спорт!F148</f>
        <v>#REF!</v>
      </c>
      <c s="41" t="e">
        <f>'кол сервис'!G148+индустр!G148+алакол!G148+капал!G148+'саркан полит'!G148+токжайл!G148+бастобе!G148+текели!G148+'жаркент мног'!G148+строит!G148+аксу!G148+'коксу пол'!#REF!+'жаркен пед'!G148+толитех!G148+агротех!G148+муз!G148+'саркан мног'!G148+' коксу схт'!G148+'мед '!G148+спорт!G148</f>
        <v>#REF!</v>
      </c>
      <c s="41" t="e">
        <f>'кол сервис'!H148+индустр!H148+алакол!H148+капал!H148+'саркан полит'!H148+токжайл!H148+бастобе!H148+текели!H148+'жаркент мног'!H148+строит!H148+аксу!H148+'коксу пол'!#REF!+'жаркен пед'!H148+толитех!H148+агротех!H148+муз!H148+'саркан мног'!H148+' коксу схт'!H148+'мед '!H148+спорт!H148</f>
        <v>#REF!</v>
      </c>
      <c s="41" t="e">
        <f>'кол сервис'!I148+индустр!I148+алакол!I148+капал!I148+'саркан полит'!I148+токжайл!I148+бастобе!I148+текели!I148+'жаркент мног'!I148+строит!I148+аксу!I148+'коксу пол'!#REF!+'жаркен пед'!I148+толитех!I148+агротех!I148+муз!I148+'саркан мног'!I148+' коксу схт'!I148+'мед '!I148+спорт!I148</f>
        <v>#REF!</v>
      </c>
      <c s="41" t="e">
        <f>'кол сервис'!J148+индустр!J148+алакол!J148+капал!J148+'саркан полит'!J148+токжайл!J148+бастобе!J148+текели!J148+'жаркент мног'!J148+строит!J148+аксу!J148+'коксу пол'!#REF!+'жаркен пед'!J148+толитех!J148+агротех!J148+муз!J148+'саркан мног'!J148+' коксу схт'!J148+'мед '!J148+спорт!J148</f>
        <v>#REF!</v>
      </c>
      <c s="41" t="e">
        <f>'кол сервис'!K148+индустр!K148+алакол!K148+капал!K148+'саркан полит'!K148+токжайл!K148+бастобе!K148+текели!K148+'жаркент мног'!K148+строит!K148+аксу!K148+'коксу пол'!#REF!+'жаркен пед'!K148+толитех!K148+агротех!K148+муз!K148+'саркан мног'!K148+' коксу схт'!K148+'мед '!K148+спорт!K148</f>
        <v>#REF!</v>
      </c>
      <c s="41" t="e">
        <f>'кол сервис'!L148+индустр!L148+алакол!L148+капал!L148+'саркан полит'!L148+токжайл!L148+бастобе!L148+текели!L148+'жаркент мног'!L148+строит!L148+аксу!L148+'коксу пол'!#REF!+'жаркен пед'!L148+толитех!L148+агротех!L148+муз!L148+'саркан мног'!L148+' коксу схт'!L148+'мед '!L148+спорт!L148</f>
        <v>#REF!</v>
      </c>
      <c s="41" t="e">
        <f>'кол сервис'!M148+индустр!M148+алакол!M148+капал!M148+'саркан полит'!M148+токжайл!M148+бастобе!M148+текели!M148+'жаркент мног'!M148+строит!M148+аксу!M148+'коксу пол'!#REF!+'жаркен пед'!M148+толитех!M148+агротех!M148+муз!M148+'саркан мног'!M148+' коксу схт'!M148+'мед '!M148+спорт!M148</f>
        <v>#REF!</v>
      </c>
      <c s="41" t="e">
        <f>'кол сервис'!N148+индустр!N148+алакол!N148+капал!N148+'саркан полит'!N148+токжайл!N148+бастобе!N148+текели!N148+'жаркент мног'!N148+строит!N148+аксу!N148+'коксу пол'!#REF!+'жаркен пед'!N148+толитех!N148+агротех!N148+муз!N148+'саркан мног'!N148+' коксу схт'!N148+'мед '!N148+спорт!N148</f>
        <v>#REF!</v>
      </c>
      <c s="41" t="e">
        <f>'кол сервис'!O148+индустр!O148+алакол!O148+капал!O148+'саркан полит'!O148+токжайл!O148+бастобе!O148+текели!O148+'жаркент мног'!O148+строит!O148+аксу!O148+'коксу пол'!#REF!+'жаркен пед'!O148+толитех!O148+агротех!O148+муз!O148+'саркан мног'!O148+' коксу схт'!O148+'мед '!O148+спорт!O148</f>
        <v>#REF!</v>
      </c>
      <c s="41" t="e">
        <f>'кол сервис'!P148+индустр!P148+алакол!P148+капал!P148+'саркан полит'!P148+токжайл!P148+бастобе!P148+текели!P148+'жаркент мног'!P148+строит!P148+аксу!P148+'коксу пол'!#REF!+'жаркен пед'!P148+толитех!P148+агротех!P148+муз!P148+'саркан мног'!P148+' коксу схт'!P148+'мед '!P148+спорт!P148</f>
        <v>#REF!</v>
      </c>
      <c s="41" t="e">
        <f>'кол сервис'!Q148+индустр!Q148+алакол!Q148+капал!Q148+'саркан полит'!Q148+токжайл!Q148+бастобе!Q148+текели!Q148+'жаркент мног'!Q148+строит!Q148+аксу!Q148+'коксу пол'!#REF!+'жаркен пед'!Q148+толитех!Q148+агротех!Q148+муз!Q148+'саркан мног'!Q148+' коксу схт'!Q148+'мед '!Q148+спорт!Q148</f>
        <v>#REF!</v>
      </c>
      <c s="41" t="e">
        <f>'кол сервис'!R148+индустр!R148+алакол!R148+капал!R148+'саркан полит'!R148+токжайл!R148+бастобе!R148+текели!R148+'жаркент мног'!R148+строит!R148+аксу!R148+'коксу пол'!#REF!+'жаркен пед'!R148+толитех!R148+агротех!R148+муз!R148+'саркан мног'!R148+' коксу схт'!R148+'мед '!R148+спорт!R148</f>
        <v>#REF!</v>
      </c>
      <c s="8" t="e">
        <f t="shared" si="3"/>
        <v>#REF!</v>
      </c>
      <c s="8" t="e">
        <f t="shared" si="3"/>
        <v>#REF!</v>
      </c>
      <c s="184"/>
    </row>
    <row r="149" spans="1:21" ht="25.5">
      <c r="A149" s="5">
        <v>141</v>
      </c>
      <c s="73" t="s">
        <v>248</v>
      </c>
      <c s="73" t="s">
        <v>249</v>
      </c>
      <c s="41" t="e">
        <f>'кол сервис'!D149+индустр!D149+алакол!D149+капал!D149+'саркан полит'!D149+токжайл!D149+бастобе!D149+текели!D149+'жаркент мног'!D149+строит!D149+аксу!D149+'коксу пол'!#REF!+'жаркен пед'!D149+толитех!D149+агротех!D149+муз!D149+'саркан мног'!D149+' коксу схт'!D149+'мед '!D149+спорт!D149</f>
        <v>#REF!</v>
      </c>
      <c s="41" t="e">
        <f>'кол сервис'!E149+индустр!E149+алакол!E149+капал!E149+'саркан полит'!E149+токжайл!E149+бастобе!E149+текели!E149+'жаркент мног'!E149+строит!E149+аксу!E149+'коксу пол'!#REF!+'жаркен пед'!E149+толитех!E149+агротех!E149+муз!E149+'саркан мног'!E149+' коксу схт'!E149+'мед '!E149+спорт!E149</f>
        <v>#REF!</v>
      </c>
      <c s="41" t="e">
        <f>'кол сервис'!F149+индустр!F149+алакол!F149+капал!F149+'саркан полит'!F149+токжайл!F149+бастобе!F149+текели!F149+'жаркент мног'!F149+строит!F149+аксу!F149+'коксу пол'!#REF!+'жаркен пед'!F149+толитех!F149+агротех!F149+муз!F149+'саркан мног'!F149+' коксу схт'!F149+'мед '!F149+спорт!F149</f>
        <v>#REF!</v>
      </c>
      <c s="41" t="e">
        <f>'кол сервис'!G149+индустр!G149+алакол!G149+капал!G149+'саркан полит'!G149+токжайл!G149+бастобе!G149+текели!G149+'жаркент мног'!G149+строит!G149+аксу!G149+'коксу пол'!#REF!+'жаркен пед'!G149+толитех!G149+агротех!G149+муз!G149+'саркан мног'!G149+' коксу схт'!G149+'мед '!G149+спорт!G149</f>
        <v>#REF!</v>
      </c>
      <c s="41" t="e">
        <f>'кол сервис'!H149+индустр!H149+алакол!H149+капал!H149+'саркан полит'!H149+токжайл!H149+бастобе!H149+текели!H149+'жаркент мног'!H149+строит!H149+аксу!H149+'коксу пол'!#REF!+'жаркен пед'!H149+толитех!H149+агротех!H149+муз!H149+'саркан мног'!H149+' коксу схт'!H149+'мед '!H149+спорт!H149</f>
        <v>#REF!</v>
      </c>
      <c s="41" t="e">
        <f>'кол сервис'!I149+индустр!I149+алакол!I149+капал!I149+'саркан полит'!I149+токжайл!I149+бастобе!I149+текели!I149+'жаркент мног'!I149+строит!I149+аксу!I149+'коксу пол'!#REF!+'жаркен пед'!I149+толитех!I149+агротех!I149+муз!I149+'саркан мног'!I149+' коксу схт'!I149+'мед '!I149+спорт!I149</f>
        <v>#REF!</v>
      </c>
      <c s="41" t="e">
        <f>'кол сервис'!J149+индустр!J149+алакол!J149+капал!J149+'саркан полит'!J149+токжайл!J149+бастобе!J149+текели!J149+'жаркент мног'!J149+строит!J149+аксу!J149+'коксу пол'!#REF!+'жаркен пед'!J149+толитех!J149+агротех!J149+муз!J149+'саркан мног'!J149+' коксу схт'!J149+'мед '!J149+спорт!J149</f>
        <v>#REF!</v>
      </c>
      <c s="41" t="e">
        <f>'кол сервис'!K149+индустр!K149+алакол!K149+капал!K149+'саркан полит'!K149+токжайл!K149+бастобе!K149+текели!K149+'жаркент мног'!K149+строит!K149+аксу!K149+'коксу пол'!#REF!+'жаркен пед'!K149+толитех!K149+агротех!K149+муз!K149+'саркан мног'!K149+' коксу схт'!K149+'мед '!K149+спорт!K149</f>
        <v>#REF!</v>
      </c>
      <c s="41" t="e">
        <f>'кол сервис'!L149+индустр!L149+алакол!L149+капал!L149+'саркан полит'!L149+токжайл!L149+бастобе!L149+текели!L149+'жаркент мног'!L149+строит!L149+аксу!L149+'коксу пол'!#REF!+'жаркен пед'!L149+толитех!L149+агротех!L149+муз!L149+'саркан мног'!L149+' коксу схт'!L149+'мед '!L149+спорт!L149</f>
        <v>#REF!</v>
      </c>
      <c s="41" t="e">
        <f>'кол сервис'!M149+индустр!M149+алакол!M149+капал!M149+'саркан полит'!M149+токжайл!M149+бастобе!M149+текели!M149+'жаркент мног'!M149+строит!M149+аксу!M149+'коксу пол'!#REF!+'жаркен пед'!M149+толитех!M149+агротех!M149+муз!M149+'саркан мног'!M149+' коксу схт'!M149+'мед '!M149+спорт!M149</f>
        <v>#REF!</v>
      </c>
      <c s="41" t="e">
        <f>'кол сервис'!N149+индустр!N149+алакол!N149+капал!N149+'саркан полит'!N149+токжайл!N149+бастобе!N149+текели!N149+'жаркент мног'!N149+строит!N149+аксу!N149+'коксу пол'!#REF!+'жаркен пед'!N149+толитех!N149+агротех!N149+муз!N149+'саркан мног'!N149+' коксу схт'!N149+'мед '!N149+спорт!N149</f>
        <v>#REF!</v>
      </c>
      <c s="41" t="e">
        <f>'кол сервис'!O149+индустр!O149+алакол!O149+капал!O149+'саркан полит'!O149+токжайл!O149+бастобе!O149+текели!O149+'жаркент мног'!O149+строит!O149+аксу!O149+'коксу пол'!#REF!+'жаркен пед'!O149+толитех!O149+агротех!O149+муз!O149+'саркан мног'!O149+' коксу схт'!O149+'мед '!O149+спорт!O149</f>
        <v>#REF!</v>
      </c>
      <c s="41" t="e">
        <f>'кол сервис'!P149+индустр!P149+алакол!P149+капал!P149+'саркан полит'!P149+токжайл!P149+бастобе!P149+текели!P149+'жаркент мног'!P149+строит!P149+аксу!P149+'коксу пол'!#REF!+'жаркен пед'!P149+толитех!P149+агротех!P149+муз!P149+'саркан мног'!P149+' коксу схт'!P149+'мед '!P149+спорт!P149</f>
        <v>#REF!</v>
      </c>
      <c s="41" t="e">
        <f>'кол сервис'!Q149+индустр!Q149+алакол!Q149+капал!Q149+'саркан полит'!Q149+токжайл!Q149+бастобе!Q149+текели!Q149+'жаркент мног'!Q149+строит!Q149+аксу!Q149+'коксу пол'!#REF!+'жаркен пед'!Q149+толитех!Q149+агротех!Q149+муз!Q149+'саркан мног'!Q149+' коксу схт'!Q149+'мед '!Q149+спорт!Q149</f>
        <v>#REF!</v>
      </c>
      <c s="41" t="e">
        <f>'кол сервис'!R149+индустр!R149+алакол!R149+капал!R149+'саркан полит'!R149+токжайл!R149+бастобе!R149+текели!R149+'жаркент мног'!R149+строит!R149+аксу!R149+'коксу пол'!#REF!+'жаркен пед'!R149+толитех!R149+агротех!R149+муз!R149+'саркан мног'!R149+' коксу схт'!R149+'мед '!R149+спорт!R149</f>
        <v>#REF!</v>
      </c>
      <c s="8" t="e">
        <f t="shared" si="3"/>
        <v>#REF!</v>
      </c>
      <c s="8" t="e">
        <f t="shared" si="3"/>
        <v>#REF!</v>
      </c>
      <c s="184"/>
    </row>
    <row r="150" spans="1:21" ht="15">
      <c r="A150" s="5">
        <v>142</v>
      </c>
      <c s="73" t="s">
        <v>250</v>
      </c>
      <c s="73" t="s">
        <v>251</v>
      </c>
      <c s="41" t="e">
        <f>'кол сервис'!D150+индустр!D150+алакол!D150+капал!D150+'саркан полит'!D150+токжайл!D150+бастобе!D150+текели!D150+'жаркент мног'!D150+строит!D150+аксу!D150+'коксу пол'!#REF!+'жаркен пед'!D150+толитех!D150+агротех!D150+муз!D150+'саркан мног'!D150+' коксу схт'!D150+'мед '!D150+спорт!D150</f>
        <v>#REF!</v>
      </c>
      <c s="41" t="e">
        <f>'кол сервис'!E150+индустр!E150+алакол!E150+капал!E150+'саркан полит'!E150+токжайл!E150+бастобе!E150+текели!E150+'жаркент мног'!E150+строит!E150+аксу!E150+'коксу пол'!#REF!+'жаркен пед'!E150+толитех!E150+агротех!E150+муз!E150+'саркан мног'!E150+' коксу схт'!E150+'мед '!E150+спорт!E150</f>
        <v>#REF!</v>
      </c>
      <c s="41" t="e">
        <f>'кол сервис'!F150+индустр!F150+алакол!F150+капал!F150+'саркан полит'!F150+токжайл!F150+бастобе!F150+текели!F150+'жаркент мног'!F150+строит!F150+аксу!F150+'коксу пол'!#REF!+'жаркен пед'!F150+толитех!F150+агротех!F150+муз!F150+'саркан мног'!F150+' коксу схт'!F150+'мед '!F150+спорт!F150</f>
        <v>#REF!</v>
      </c>
      <c s="41" t="e">
        <f>'кол сервис'!G150+индустр!G150+алакол!G150+капал!G150+'саркан полит'!G150+токжайл!G150+бастобе!G150+текели!G150+'жаркент мног'!G150+строит!G150+аксу!G150+'коксу пол'!#REF!+'жаркен пед'!G150+толитех!G150+агротех!G150+муз!G150+'саркан мног'!G150+' коксу схт'!G150+'мед '!G150+спорт!G150</f>
        <v>#REF!</v>
      </c>
      <c s="41" t="e">
        <f>'кол сервис'!H150+индустр!H150+алакол!H150+капал!H150+'саркан полит'!H150+токжайл!H150+бастобе!H150+текели!H150+'жаркент мног'!H150+строит!H150+аксу!H150+'коксу пол'!#REF!+'жаркен пед'!H150+толитех!H150+агротех!H150+муз!H150+'саркан мног'!H150+' коксу схт'!H150+'мед '!H150+спорт!H150</f>
        <v>#REF!</v>
      </c>
      <c s="41" t="e">
        <f>'кол сервис'!I150+индустр!I150+алакол!I150+капал!I150+'саркан полит'!I150+токжайл!I150+бастобе!I150+текели!I150+'жаркент мног'!I150+строит!I150+аксу!I150+'коксу пол'!#REF!+'жаркен пед'!I150+толитех!I150+агротех!I150+муз!I150+'саркан мног'!I150+' коксу схт'!I150+'мед '!I150+спорт!I150</f>
        <v>#REF!</v>
      </c>
      <c s="41" t="e">
        <f>'кол сервис'!J150+индустр!J150+алакол!J150+капал!J150+'саркан полит'!J150+токжайл!J150+бастобе!J150+текели!J150+'жаркент мног'!J150+строит!J150+аксу!J150+'коксу пол'!#REF!+'жаркен пед'!J150+толитех!J150+агротех!J150+муз!J150+'саркан мног'!J150+' коксу схт'!J150+'мед '!J150+спорт!J150</f>
        <v>#REF!</v>
      </c>
      <c s="41" t="e">
        <f>'кол сервис'!K150+индустр!K150+алакол!K150+капал!K150+'саркан полит'!K150+токжайл!K150+бастобе!K150+текели!K150+'жаркент мног'!K150+строит!K150+аксу!K150+'коксу пол'!#REF!+'жаркен пед'!K150+толитех!K150+агротех!K150+муз!K150+'саркан мног'!K150+' коксу схт'!K150+'мед '!K150+спорт!K150</f>
        <v>#REF!</v>
      </c>
      <c s="41" t="e">
        <f>'кол сервис'!L150+индустр!L150+алакол!L150+капал!L150+'саркан полит'!L150+токжайл!L150+бастобе!L150+текели!L150+'жаркент мног'!L150+строит!L150+аксу!L150+'коксу пол'!#REF!+'жаркен пед'!L150+толитех!L150+агротех!L150+муз!L150+'саркан мног'!L150+' коксу схт'!L150+'мед '!L150+спорт!L150</f>
        <v>#REF!</v>
      </c>
      <c s="41" t="e">
        <f>'кол сервис'!M150+индустр!M150+алакол!M150+капал!M150+'саркан полит'!M150+токжайл!M150+бастобе!M150+текели!M150+'жаркент мног'!M150+строит!M150+аксу!M150+'коксу пол'!#REF!+'жаркен пед'!M150+толитех!M150+агротех!M150+муз!M150+'саркан мног'!M150+' коксу схт'!M150+'мед '!M150+спорт!M150</f>
        <v>#REF!</v>
      </c>
      <c s="41" t="e">
        <f>'кол сервис'!N150+индустр!N150+алакол!N150+капал!N150+'саркан полит'!N150+токжайл!N150+бастобе!N150+текели!N150+'жаркент мног'!N150+строит!N150+аксу!N150+'коксу пол'!#REF!+'жаркен пед'!N150+толитех!N150+агротех!N150+муз!N150+'саркан мног'!N150+' коксу схт'!N150+'мед '!N150+спорт!N150</f>
        <v>#REF!</v>
      </c>
      <c s="41" t="e">
        <f>'кол сервис'!O150+индустр!O150+алакол!O150+капал!O150+'саркан полит'!O150+токжайл!O150+бастобе!O150+текели!O150+'жаркент мног'!O150+строит!O150+аксу!O150+'коксу пол'!#REF!+'жаркен пед'!O150+толитех!O150+агротех!O150+муз!O150+'саркан мног'!O150+' коксу схт'!O150+'мед '!O150+спорт!O150</f>
        <v>#REF!</v>
      </c>
      <c s="41" t="e">
        <f>'кол сервис'!P150+индустр!P150+алакол!P150+капал!P150+'саркан полит'!P150+токжайл!P150+бастобе!P150+текели!P150+'жаркент мног'!P150+строит!P150+аксу!P150+'коксу пол'!#REF!+'жаркен пед'!P150+толитех!P150+агротех!P150+муз!P150+'саркан мног'!P150+' коксу схт'!P150+'мед '!P150+спорт!P150</f>
        <v>#REF!</v>
      </c>
      <c s="41" t="e">
        <f>'кол сервис'!Q150+индустр!Q150+алакол!Q150+капал!Q150+'саркан полит'!Q150+токжайл!Q150+бастобе!Q150+текели!Q150+'жаркент мног'!Q150+строит!Q150+аксу!Q150+'коксу пол'!#REF!+'жаркен пед'!Q150+толитех!Q150+агротех!Q150+муз!Q150+'саркан мног'!Q150+' коксу схт'!Q150+'мед '!Q150+спорт!Q150</f>
        <v>#REF!</v>
      </c>
      <c s="41" t="e">
        <f>'кол сервис'!R150+индустр!R150+алакол!R150+капал!R150+'саркан полит'!R150+токжайл!R150+бастобе!R150+текели!R150+'жаркент мног'!R150+строит!R150+аксу!R150+'коксу пол'!#REF!+'жаркен пед'!R150+толитех!R150+агротех!R150+муз!R150+'саркан мног'!R150+' коксу схт'!R150+'мед '!R150+спорт!R150</f>
        <v>#REF!</v>
      </c>
      <c s="8" t="e">
        <f t="shared" si="3"/>
        <v>#REF!</v>
      </c>
      <c s="8" t="e">
        <f t="shared" si="3"/>
        <v>#REF!</v>
      </c>
      <c s="184"/>
    </row>
    <row r="151" spans="1:21" ht="28.5">
      <c r="A151" s="5">
        <v>143</v>
      </c>
      <c s="6">
        <v>7110100</v>
      </c>
      <c s="7" t="s">
        <v>252</v>
      </c>
      <c s="41" t="e">
        <f>'кол сервис'!D151+индустр!D151+алакол!D151+капал!D151+'саркан полит'!D151+токжайл!D151+бастобе!D151+текели!D151+'жаркент мног'!D151+строит!D151+аксу!D151+'коксу пол'!#REF!+'жаркен пед'!D151+толитех!D151+агротех!D151+муз!D151+'саркан мног'!D151+' коксу схт'!D151+'мед '!D151+спорт!D151</f>
        <v>#REF!</v>
      </c>
      <c s="41" t="e">
        <f>'кол сервис'!E151+индустр!E151+алакол!E151+капал!E151+'саркан полит'!E151+токжайл!E151+бастобе!E151+текели!E151+'жаркент мног'!E151+строит!E151+аксу!E151+'коксу пол'!#REF!+'жаркен пед'!E151+толитех!E151+агротех!E151+муз!E151+'саркан мног'!E151+' коксу схт'!E151+'мед '!E151+спорт!E151</f>
        <v>#REF!</v>
      </c>
      <c s="41" t="e">
        <f>'кол сервис'!F151+индустр!F151+алакол!F151+капал!F151+'саркан полит'!F151+токжайл!F151+бастобе!F151+текели!F151+'жаркент мног'!F151+строит!F151+аксу!F151+'коксу пол'!#REF!+'жаркен пед'!F151+толитех!F151+агротех!F151+муз!F151+'саркан мног'!F151+' коксу схт'!F151+'мед '!F151+спорт!F151</f>
        <v>#REF!</v>
      </c>
      <c s="41" t="e">
        <f>'кол сервис'!G151+индустр!G151+алакол!G151+капал!G151+'саркан полит'!G151+токжайл!G151+бастобе!G151+текели!G151+'жаркент мног'!G151+строит!G151+аксу!G151+'коксу пол'!#REF!+'жаркен пед'!G151+толитех!G151+агротех!G151+муз!G151+'саркан мног'!G151+' коксу схт'!G151+'мед '!G151+спорт!G151</f>
        <v>#REF!</v>
      </c>
      <c s="41" t="e">
        <f>'кол сервис'!H151+индустр!H151+алакол!H151+капал!H151+'саркан полит'!H151+токжайл!H151+бастобе!H151+текели!H151+'жаркент мног'!H151+строит!H151+аксу!H151+'коксу пол'!#REF!+'жаркен пед'!H151+толитех!H151+агротех!H151+муз!H151+'саркан мног'!H151+' коксу схт'!H151+'мед '!H151+спорт!H151</f>
        <v>#REF!</v>
      </c>
      <c s="41" t="e">
        <f>'кол сервис'!I151+индустр!I151+алакол!I151+капал!I151+'саркан полит'!I151+токжайл!I151+бастобе!I151+текели!I151+'жаркент мног'!I151+строит!I151+аксу!I151+'коксу пол'!#REF!+'жаркен пед'!I151+толитех!I151+агротех!I151+муз!I151+'саркан мног'!I151+' коксу схт'!I151+'мед '!I151+спорт!I151</f>
        <v>#REF!</v>
      </c>
      <c s="41" t="e">
        <f>'кол сервис'!J151+индустр!J151+алакол!J151+капал!J151+'саркан полит'!J151+токжайл!J151+бастобе!J151+текели!J151+'жаркент мног'!J151+строит!J151+аксу!J151+'коксу пол'!#REF!+'жаркен пед'!J151+толитех!J151+агротех!J151+муз!J151+'саркан мног'!J151+' коксу схт'!J151+'мед '!J151+спорт!J151</f>
        <v>#REF!</v>
      </c>
      <c s="41" t="e">
        <f>'кол сервис'!K151+индустр!K151+алакол!K151+капал!K151+'саркан полит'!K151+токжайл!K151+бастобе!K151+текели!K151+'жаркент мног'!K151+строит!K151+аксу!K151+'коксу пол'!#REF!+'жаркен пед'!K151+толитех!K151+агротех!K151+муз!K151+'саркан мног'!K151+' коксу схт'!K151+'мед '!K151+спорт!K151</f>
        <v>#REF!</v>
      </c>
      <c s="41" t="e">
        <f>'кол сервис'!L151+индустр!L151+алакол!L151+капал!L151+'саркан полит'!L151+токжайл!L151+бастобе!L151+текели!L151+'жаркент мног'!L151+строит!L151+аксу!L151+'коксу пол'!#REF!+'жаркен пед'!L151+толитех!L151+агротех!L151+муз!L151+'саркан мног'!L151+' коксу схт'!L151+'мед '!L151+спорт!L151</f>
        <v>#REF!</v>
      </c>
      <c s="41" t="e">
        <f>'кол сервис'!M151+индустр!M151+алакол!M151+капал!M151+'саркан полит'!M151+токжайл!M151+бастобе!M151+текели!M151+'жаркент мног'!M151+строит!M151+аксу!M151+'коксу пол'!#REF!+'жаркен пед'!M151+толитех!M151+агротех!M151+муз!M151+'саркан мног'!M151+' коксу схт'!M151+'мед '!M151+спорт!M151</f>
        <v>#REF!</v>
      </c>
      <c s="41" t="e">
        <f>'кол сервис'!N151+индустр!N151+алакол!N151+капал!N151+'саркан полит'!N151+токжайл!N151+бастобе!N151+текели!N151+'жаркент мног'!N151+строит!N151+аксу!N151+'коксу пол'!#REF!+'жаркен пед'!N151+толитех!N151+агротех!N151+муз!N151+'саркан мног'!N151+' коксу схт'!N151+'мед '!N151+спорт!N151</f>
        <v>#REF!</v>
      </c>
      <c s="41" t="e">
        <f>'кол сервис'!O151+индустр!O151+алакол!O151+капал!O151+'саркан полит'!O151+токжайл!O151+бастобе!O151+текели!O151+'жаркент мног'!O151+строит!O151+аксу!O151+'коксу пол'!#REF!+'жаркен пед'!O151+толитех!O151+агротех!O151+муз!O151+'саркан мног'!O151+' коксу схт'!O151+'мед '!O151+спорт!O151</f>
        <v>#REF!</v>
      </c>
      <c s="41" t="e">
        <f>'кол сервис'!P151+индустр!P151+алакол!P151+капал!P151+'саркан полит'!P151+токжайл!P151+бастобе!P151+текели!P151+'жаркент мног'!P151+строит!P151+аксу!P151+'коксу пол'!#REF!+'жаркен пед'!P151+толитех!P151+агротех!P151+муз!P151+'саркан мног'!P151+' коксу схт'!P151+'мед '!P151+спорт!P151</f>
        <v>#REF!</v>
      </c>
      <c s="41" t="e">
        <f>'кол сервис'!Q151+индустр!Q151+алакол!Q151+капал!Q151+'саркан полит'!Q151+токжайл!Q151+бастобе!Q151+текели!Q151+'жаркент мног'!Q151+строит!Q151+аксу!Q151+'коксу пол'!#REF!+'жаркен пед'!Q151+толитех!Q151+агротех!Q151+муз!Q151+'саркан мног'!Q151+' коксу схт'!Q151+'мед '!Q151+спорт!Q151</f>
        <v>#REF!</v>
      </c>
      <c s="41" t="e">
        <f>'кол сервис'!R151+индустр!R151+алакол!R151+капал!R151+'саркан полит'!R151+токжайл!R151+бастобе!R151+текели!R151+'жаркент мног'!R151+строит!R151+аксу!R151+'коксу пол'!#REF!+'жаркен пед'!R151+толитех!R151+агротех!R151+муз!R151+'саркан мног'!R151+' коксу схт'!R151+'мед '!R151+спорт!R151</f>
        <v>#REF!</v>
      </c>
      <c s="8" t="e">
        <f t="shared" si="3"/>
        <v>#REF!</v>
      </c>
      <c s="8" t="e">
        <f t="shared" si="3"/>
        <v>#REF!</v>
      </c>
      <c s="184"/>
    </row>
    <row r="152" spans="1:21" ht="15">
      <c r="A152" s="5">
        <v>144</v>
      </c>
      <c s="73" t="s">
        <v>253</v>
      </c>
      <c s="73" t="s">
        <v>254</v>
      </c>
      <c s="41" t="e">
        <f>'кол сервис'!D152+индустр!D152+алакол!D152+капал!D152+'саркан полит'!D152+токжайл!D152+бастобе!D152+текели!D152+'жаркент мног'!D152+строит!D152+аксу!D152+'коксу пол'!#REF!+'жаркен пед'!D152+толитех!D152+агротех!D152+муз!D152+'саркан мног'!D152+' коксу схт'!D152+'мед '!D152+спорт!D152</f>
        <v>#REF!</v>
      </c>
      <c s="41" t="e">
        <f>'кол сервис'!E152+индустр!E152+алакол!E152+капал!E152+'саркан полит'!E152+токжайл!E152+бастобе!E152+текели!E152+'жаркент мног'!E152+строит!E152+аксу!E152+'коксу пол'!#REF!+'жаркен пед'!E152+толитех!E152+агротех!E152+муз!E152+'саркан мног'!E152+' коксу схт'!E152+'мед '!E152+спорт!E152</f>
        <v>#REF!</v>
      </c>
      <c s="41" t="e">
        <f>'кол сервис'!F152+индустр!F152+алакол!F152+капал!F152+'саркан полит'!F152+токжайл!F152+бастобе!F152+текели!F152+'жаркент мног'!F152+строит!F152+аксу!F152+'коксу пол'!#REF!+'жаркен пед'!F152+толитех!F152+агротех!F152+муз!F152+'саркан мног'!F152+' коксу схт'!F152+'мед '!F152+спорт!F152</f>
        <v>#REF!</v>
      </c>
      <c s="41" t="e">
        <f>'кол сервис'!G152+индустр!G152+алакол!G152+капал!G152+'саркан полит'!G152+токжайл!G152+бастобе!G152+текели!G152+'жаркент мног'!G152+строит!G152+аксу!G152+'коксу пол'!#REF!+'жаркен пед'!G152+толитех!G152+агротех!G152+муз!G152+'саркан мног'!G152+' коксу схт'!G152+'мед '!G152+спорт!G152</f>
        <v>#REF!</v>
      </c>
      <c s="41" t="e">
        <f>'кол сервис'!H152+индустр!H152+алакол!H152+капал!H152+'саркан полит'!H152+токжайл!H152+бастобе!H152+текели!H152+'жаркент мног'!H152+строит!H152+аксу!H152+'коксу пол'!#REF!+'жаркен пед'!H152+толитех!H152+агротех!H152+муз!H152+'саркан мног'!H152+' коксу схт'!H152+'мед '!H152+спорт!H152</f>
        <v>#REF!</v>
      </c>
      <c s="41" t="e">
        <f>'кол сервис'!I152+индустр!I152+алакол!I152+капал!I152+'саркан полит'!I152+токжайл!I152+бастобе!I152+текели!I152+'жаркент мног'!I152+строит!I152+аксу!I152+'коксу пол'!#REF!+'жаркен пед'!I152+толитех!I152+агротех!I152+муз!I152+'саркан мног'!I152+' коксу схт'!I152+'мед '!I152+спорт!I152</f>
        <v>#REF!</v>
      </c>
      <c s="41" t="e">
        <f>'кол сервис'!J152+индустр!J152+алакол!J152+капал!J152+'саркан полит'!J152+токжайл!J152+бастобе!J152+текели!J152+'жаркент мног'!J152+строит!J152+аксу!J152+'коксу пол'!#REF!+'жаркен пед'!J152+толитех!J152+агротех!J152+муз!J152+'саркан мног'!J152+' коксу схт'!J152+'мед '!J152+спорт!J152</f>
        <v>#REF!</v>
      </c>
      <c s="41" t="e">
        <f>'кол сервис'!K152+индустр!K152+алакол!K152+капал!K152+'саркан полит'!K152+токжайл!K152+бастобе!K152+текели!K152+'жаркент мног'!K152+строит!K152+аксу!K152+'коксу пол'!#REF!+'жаркен пед'!K152+толитех!K152+агротех!K152+муз!K152+'саркан мног'!K152+' коксу схт'!K152+'мед '!K152+спорт!K152</f>
        <v>#REF!</v>
      </c>
      <c s="41" t="e">
        <f>'кол сервис'!L152+индустр!L152+алакол!L152+капал!L152+'саркан полит'!L152+токжайл!L152+бастобе!L152+текели!L152+'жаркент мног'!L152+строит!L152+аксу!L152+'коксу пол'!#REF!+'жаркен пед'!L152+толитех!L152+агротех!L152+муз!L152+'саркан мног'!L152+' коксу схт'!L152+'мед '!L152+спорт!L152</f>
        <v>#REF!</v>
      </c>
      <c s="41" t="e">
        <f>'кол сервис'!M152+индустр!M152+алакол!M152+капал!M152+'саркан полит'!M152+токжайл!M152+бастобе!M152+текели!M152+'жаркент мног'!M152+строит!M152+аксу!M152+'коксу пол'!#REF!+'жаркен пед'!M152+толитех!M152+агротех!M152+муз!M152+'саркан мног'!M152+' коксу схт'!M152+'мед '!M152+спорт!M152</f>
        <v>#REF!</v>
      </c>
      <c s="41" t="e">
        <f>'кол сервис'!N152+индустр!N152+алакол!N152+капал!N152+'саркан полит'!N152+токжайл!N152+бастобе!N152+текели!N152+'жаркент мног'!N152+строит!N152+аксу!N152+'коксу пол'!#REF!+'жаркен пед'!N152+толитех!N152+агротех!N152+муз!N152+'саркан мног'!N152+' коксу схт'!N152+'мед '!N152+спорт!N152</f>
        <v>#REF!</v>
      </c>
      <c s="41" t="e">
        <f>'кол сервис'!O152+индустр!O152+алакол!O152+капал!O152+'саркан полит'!O152+токжайл!O152+бастобе!O152+текели!O152+'жаркент мног'!O152+строит!O152+аксу!O152+'коксу пол'!#REF!+'жаркен пед'!O152+толитех!O152+агротех!O152+муз!O152+'саркан мног'!O152+' коксу схт'!O152+'мед '!O152+спорт!O152</f>
        <v>#REF!</v>
      </c>
      <c s="41" t="e">
        <f>'кол сервис'!P152+индустр!P152+алакол!P152+капал!P152+'саркан полит'!P152+токжайл!P152+бастобе!P152+текели!P152+'жаркент мног'!P152+строит!P152+аксу!P152+'коксу пол'!#REF!+'жаркен пед'!P152+толитех!P152+агротех!P152+муз!P152+'саркан мног'!P152+' коксу схт'!P152+'мед '!P152+спорт!P152</f>
        <v>#REF!</v>
      </c>
      <c s="41" t="e">
        <f>'кол сервис'!Q152+индустр!Q152+алакол!Q152+капал!Q152+'саркан полит'!Q152+токжайл!Q152+бастобе!Q152+текели!Q152+'жаркент мног'!Q152+строит!Q152+аксу!Q152+'коксу пол'!#REF!+'жаркен пед'!Q152+толитех!Q152+агротех!Q152+муз!Q152+'саркан мног'!Q152+' коксу схт'!Q152+'мед '!Q152+спорт!Q152</f>
        <v>#REF!</v>
      </c>
      <c s="41" t="e">
        <f>'кол сервис'!R152+индустр!R152+алакол!R152+капал!R152+'саркан полит'!R152+токжайл!R152+бастобе!R152+текели!R152+'жаркент мног'!R152+строит!R152+аксу!R152+'коксу пол'!#REF!+'жаркен пед'!R152+толитех!R152+агротех!R152+муз!R152+'саркан мног'!R152+' коксу схт'!R152+'мед '!R152+спорт!R152</f>
        <v>#REF!</v>
      </c>
      <c s="8" t="e">
        <f t="shared" si="3"/>
        <v>#REF!</v>
      </c>
      <c s="8" t="e">
        <f t="shared" si="3"/>
        <v>#REF!</v>
      </c>
      <c s="184"/>
    </row>
    <row r="153" spans="1:21" ht="15">
      <c r="A153" s="5">
        <v>145</v>
      </c>
      <c s="73" t="s">
        <v>255</v>
      </c>
      <c s="73" t="s">
        <v>256</v>
      </c>
      <c s="41" t="e">
        <f>'кол сервис'!D153+индустр!D153+алакол!D153+капал!D153+'саркан полит'!D153+токжайл!D153+бастобе!D153+текели!D153+'жаркент мног'!D153+строит!D153+аксу!D153+'коксу пол'!#REF!+'жаркен пед'!D153+толитех!D153+агротех!D153+муз!D153+'саркан мног'!D153+' коксу схт'!D153+'мед '!D153+спорт!D153</f>
        <v>#REF!</v>
      </c>
      <c s="41" t="e">
        <f>'кол сервис'!E153+индустр!E153+алакол!E153+капал!E153+'саркан полит'!E153+токжайл!E153+бастобе!E153+текели!E153+'жаркент мног'!E153+строит!E153+аксу!E153+'коксу пол'!#REF!+'жаркен пед'!E153+толитех!E153+агротех!E153+муз!E153+'саркан мног'!E153+' коксу схт'!E153+'мед '!E153+спорт!E153</f>
        <v>#REF!</v>
      </c>
      <c s="41" t="e">
        <f>'кол сервис'!F153+индустр!F153+алакол!F153+капал!F153+'саркан полит'!F153+токжайл!F153+бастобе!F153+текели!F153+'жаркент мног'!F153+строит!F153+аксу!F153+'коксу пол'!#REF!+'жаркен пед'!F153+толитех!F153+агротех!F153+муз!F153+'саркан мног'!F153+' коксу схт'!F153+'мед '!F153+спорт!F153</f>
        <v>#REF!</v>
      </c>
      <c s="41" t="e">
        <f>'кол сервис'!G153+индустр!G153+алакол!G153+капал!G153+'саркан полит'!G153+токжайл!G153+бастобе!G153+текели!G153+'жаркент мног'!G153+строит!G153+аксу!G153+'коксу пол'!#REF!+'жаркен пед'!G153+толитех!G153+агротех!G153+муз!G153+'саркан мног'!G153+' коксу схт'!G153+'мед '!G153+спорт!G153</f>
        <v>#REF!</v>
      </c>
      <c s="41" t="e">
        <f>'кол сервис'!H153+индустр!H153+алакол!H153+капал!H153+'саркан полит'!H153+токжайл!H153+бастобе!H153+текели!H153+'жаркент мног'!H153+строит!H153+аксу!H153+'коксу пол'!#REF!+'жаркен пед'!H153+толитех!H153+агротех!H153+муз!H153+'саркан мног'!H153+' коксу схт'!H153+'мед '!H153+спорт!H153</f>
        <v>#REF!</v>
      </c>
      <c s="41" t="e">
        <f>'кол сервис'!I153+индустр!I153+алакол!I153+капал!I153+'саркан полит'!I153+токжайл!I153+бастобе!I153+текели!I153+'жаркент мног'!I153+строит!I153+аксу!I153+'коксу пол'!#REF!+'жаркен пед'!I153+толитех!I153+агротех!I153+муз!I153+'саркан мног'!I153+' коксу схт'!I153+'мед '!I153+спорт!I153</f>
        <v>#REF!</v>
      </c>
      <c s="41" t="e">
        <f>'кол сервис'!J153+индустр!J153+алакол!J153+капал!J153+'саркан полит'!J153+токжайл!J153+бастобе!J153+текели!J153+'жаркент мног'!J153+строит!J153+аксу!J153+'коксу пол'!#REF!+'жаркен пед'!J153+толитех!J153+агротех!J153+муз!J153+'саркан мног'!J153+' коксу схт'!J153+'мед '!J153+спорт!J153</f>
        <v>#REF!</v>
      </c>
      <c s="41" t="e">
        <f>'кол сервис'!K153+индустр!K153+алакол!K153+капал!K153+'саркан полит'!K153+токжайл!K153+бастобе!K153+текели!K153+'жаркент мног'!K153+строит!K153+аксу!K153+'коксу пол'!#REF!+'жаркен пед'!K153+толитех!K153+агротех!K153+муз!K153+'саркан мног'!K153+' коксу схт'!K153+'мед '!K153+спорт!K153</f>
        <v>#REF!</v>
      </c>
      <c s="41" t="e">
        <f>'кол сервис'!L153+индустр!L153+алакол!L153+капал!L153+'саркан полит'!L153+токжайл!L153+бастобе!L153+текели!L153+'жаркент мног'!L153+строит!L153+аксу!L153+'коксу пол'!#REF!+'жаркен пед'!L153+толитех!L153+агротех!L153+муз!L153+'саркан мног'!L153+' коксу схт'!L153+'мед '!L153+спорт!L153</f>
        <v>#REF!</v>
      </c>
      <c s="41" t="e">
        <f>'кол сервис'!M153+индустр!M153+алакол!M153+капал!M153+'саркан полит'!M153+токжайл!M153+бастобе!M153+текели!M153+'жаркент мног'!M153+строит!M153+аксу!M153+'коксу пол'!#REF!+'жаркен пед'!M153+толитех!M153+агротех!M153+муз!M153+'саркан мног'!M153+' коксу схт'!M153+'мед '!M153+спорт!M153</f>
        <v>#REF!</v>
      </c>
      <c s="41" t="e">
        <f>'кол сервис'!N153+индустр!N153+алакол!N153+капал!N153+'саркан полит'!N153+токжайл!N153+бастобе!N153+текели!N153+'жаркент мног'!N153+строит!N153+аксу!N153+'коксу пол'!#REF!+'жаркен пед'!N153+толитех!N153+агротех!N153+муз!N153+'саркан мног'!N153+' коксу схт'!N153+'мед '!N153+спорт!N153</f>
        <v>#REF!</v>
      </c>
      <c s="41" t="e">
        <f>'кол сервис'!O153+индустр!O153+алакол!O153+капал!O153+'саркан полит'!O153+токжайл!O153+бастобе!O153+текели!O153+'жаркент мног'!O153+строит!O153+аксу!O153+'коксу пол'!#REF!+'жаркен пед'!O153+толитех!O153+агротех!O153+муз!O153+'саркан мног'!O153+' коксу схт'!O153+'мед '!O153+спорт!O153</f>
        <v>#REF!</v>
      </c>
      <c s="41" t="e">
        <f>'кол сервис'!P153+индустр!P153+алакол!P153+капал!P153+'саркан полит'!P153+токжайл!P153+бастобе!P153+текели!P153+'жаркент мног'!P153+строит!P153+аксу!P153+'коксу пол'!#REF!+'жаркен пед'!P153+толитех!P153+агротех!P153+муз!P153+'саркан мног'!P153+' коксу схт'!P153+'мед '!P153+спорт!P153</f>
        <v>#REF!</v>
      </c>
      <c s="41" t="e">
        <f>'кол сервис'!Q153+индустр!Q153+алакол!Q153+капал!Q153+'саркан полит'!Q153+токжайл!Q153+бастобе!Q153+текели!Q153+'жаркент мног'!Q153+строит!Q153+аксу!Q153+'коксу пол'!#REF!+'жаркен пед'!Q153+толитех!Q153+агротех!Q153+муз!Q153+'саркан мног'!Q153+' коксу схт'!Q153+'мед '!Q153+спорт!Q153</f>
        <v>#REF!</v>
      </c>
      <c s="41" t="e">
        <f>'кол сервис'!R153+индустр!R153+алакол!R153+капал!R153+'саркан полит'!R153+токжайл!R153+бастобе!R153+текели!R153+'жаркент мног'!R153+строит!R153+аксу!R153+'коксу пол'!#REF!+'жаркен пед'!R153+толитех!R153+агротех!R153+муз!R153+'саркан мног'!R153+' коксу схт'!R153+'мед '!R153+спорт!R153</f>
        <v>#REF!</v>
      </c>
      <c s="8" t="e">
        <f t="shared" si="3"/>
        <v>#REF!</v>
      </c>
      <c s="8" t="e">
        <f t="shared" si="3"/>
        <v>#REF!</v>
      </c>
      <c s="184"/>
    </row>
    <row r="154" spans="1:21" ht="15">
      <c r="A154" s="5">
        <v>146</v>
      </c>
      <c s="6">
        <v>7110400</v>
      </c>
      <c s="7" t="s">
        <v>257</v>
      </c>
      <c s="41" t="e">
        <f>'кол сервис'!D154+индустр!D154+алакол!D154+капал!D154+'саркан полит'!D154+токжайл!D154+бастобе!D154+текели!D154+'жаркент мног'!D154+строит!D154+аксу!D154+'коксу пол'!#REF!+'жаркен пед'!D154+толитех!D154+агротех!D154+муз!D154+'саркан мног'!D154+' коксу схт'!D154+'мед '!D154+спорт!D154</f>
        <v>#REF!</v>
      </c>
      <c s="41" t="e">
        <f>'кол сервис'!E154+индустр!E154+алакол!E154+капал!E154+'саркан полит'!E154+токжайл!E154+бастобе!E154+текели!E154+'жаркент мног'!E154+строит!E154+аксу!E154+'коксу пол'!#REF!+'жаркен пед'!E154+толитех!E154+агротех!E154+муз!E154+'саркан мног'!E154+' коксу схт'!E154+'мед '!E154+спорт!E154</f>
        <v>#REF!</v>
      </c>
      <c s="41" t="e">
        <f>'кол сервис'!F154+индустр!F154+алакол!F154+капал!F154+'саркан полит'!F154+токжайл!F154+бастобе!F154+текели!F154+'жаркент мног'!F154+строит!F154+аксу!F154+'коксу пол'!#REF!+'жаркен пед'!F154+толитех!F154+агротех!F154+муз!F154+'саркан мног'!F154+' коксу схт'!F154+'мед '!F154+спорт!F154</f>
        <v>#REF!</v>
      </c>
      <c s="41" t="e">
        <f>'кол сервис'!G154+индустр!G154+алакол!G154+капал!G154+'саркан полит'!G154+токжайл!G154+бастобе!G154+текели!G154+'жаркент мног'!G154+строит!G154+аксу!G154+'коксу пол'!#REF!+'жаркен пед'!G154+толитех!G154+агротех!G154+муз!G154+'саркан мног'!G154+' коксу схт'!G154+'мед '!G154+спорт!G154</f>
        <v>#REF!</v>
      </c>
      <c s="41" t="e">
        <f>'кол сервис'!H154+индустр!H154+алакол!H154+капал!H154+'саркан полит'!H154+токжайл!H154+бастобе!H154+текели!H154+'жаркент мног'!H154+строит!H154+аксу!H154+'коксу пол'!#REF!+'жаркен пед'!H154+толитех!H154+агротех!H154+муз!H154+'саркан мног'!H154+' коксу схт'!H154+'мед '!H154+спорт!H154</f>
        <v>#REF!</v>
      </c>
      <c s="41" t="e">
        <f>'кол сервис'!I154+индустр!I154+алакол!I154+капал!I154+'саркан полит'!I154+токжайл!I154+бастобе!I154+текели!I154+'жаркент мног'!I154+строит!I154+аксу!I154+'коксу пол'!#REF!+'жаркен пед'!I154+толитех!I154+агротех!I154+муз!I154+'саркан мног'!I154+' коксу схт'!I154+'мед '!I154+спорт!I154</f>
        <v>#REF!</v>
      </c>
      <c s="41" t="e">
        <f>'кол сервис'!J154+индустр!J154+алакол!J154+капал!J154+'саркан полит'!J154+токжайл!J154+бастобе!J154+текели!J154+'жаркент мног'!J154+строит!J154+аксу!J154+'коксу пол'!#REF!+'жаркен пед'!J154+толитех!J154+агротех!J154+муз!J154+'саркан мног'!J154+' коксу схт'!J154+'мед '!J154+спорт!J154</f>
        <v>#REF!</v>
      </c>
      <c s="41" t="e">
        <f>'кол сервис'!K154+индустр!K154+алакол!K154+капал!K154+'саркан полит'!K154+токжайл!K154+бастобе!K154+текели!K154+'жаркент мног'!K154+строит!K154+аксу!K154+'коксу пол'!#REF!+'жаркен пед'!K154+толитех!K154+агротех!K154+муз!K154+'саркан мног'!K154+' коксу схт'!K154+'мед '!K154+спорт!K154</f>
        <v>#REF!</v>
      </c>
      <c s="41" t="e">
        <f>'кол сервис'!L154+индустр!L154+алакол!L154+капал!L154+'саркан полит'!L154+токжайл!L154+бастобе!L154+текели!L154+'жаркент мног'!L154+строит!L154+аксу!L154+'коксу пол'!#REF!+'жаркен пед'!L154+толитех!L154+агротех!L154+муз!L154+'саркан мног'!L154+' коксу схт'!L154+'мед '!L154+спорт!L154</f>
        <v>#REF!</v>
      </c>
      <c s="41" t="e">
        <f>'кол сервис'!M154+индустр!M154+алакол!M154+капал!M154+'саркан полит'!M154+токжайл!M154+бастобе!M154+текели!M154+'жаркент мног'!M154+строит!M154+аксу!M154+'коксу пол'!#REF!+'жаркен пед'!M154+толитех!M154+агротех!M154+муз!M154+'саркан мног'!M154+' коксу схт'!M154+'мед '!M154+спорт!M154</f>
        <v>#REF!</v>
      </c>
      <c s="41" t="e">
        <f>'кол сервис'!N154+индустр!N154+алакол!N154+капал!N154+'саркан полит'!N154+токжайл!N154+бастобе!N154+текели!N154+'жаркент мног'!N154+строит!N154+аксу!N154+'коксу пол'!#REF!+'жаркен пед'!N154+толитех!N154+агротех!N154+муз!N154+'саркан мног'!N154+' коксу схт'!N154+'мед '!N154+спорт!N154</f>
        <v>#REF!</v>
      </c>
      <c s="41" t="e">
        <f>'кол сервис'!O154+индустр!O154+алакол!O154+капал!O154+'саркан полит'!O154+токжайл!O154+бастобе!O154+текели!O154+'жаркент мног'!O154+строит!O154+аксу!O154+'коксу пол'!#REF!+'жаркен пед'!O154+толитех!O154+агротех!O154+муз!O154+'саркан мног'!O154+' коксу схт'!O154+'мед '!O154+спорт!O154</f>
        <v>#REF!</v>
      </c>
      <c s="41" t="e">
        <f>'кол сервис'!P154+индустр!P154+алакол!P154+капал!P154+'саркан полит'!P154+токжайл!P154+бастобе!P154+текели!P154+'жаркент мног'!P154+строит!P154+аксу!P154+'коксу пол'!#REF!+'жаркен пед'!P154+толитех!P154+агротех!P154+муз!P154+'саркан мног'!P154+' коксу схт'!P154+'мед '!P154+спорт!P154</f>
        <v>#REF!</v>
      </c>
      <c s="41" t="e">
        <f>'кол сервис'!Q154+индустр!Q154+алакол!Q154+капал!Q154+'саркан полит'!Q154+токжайл!Q154+бастобе!Q154+текели!Q154+'жаркент мног'!Q154+строит!Q154+аксу!Q154+'коксу пол'!#REF!+'жаркен пед'!Q154+толитех!Q154+агротех!Q154+муз!Q154+'саркан мног'!Q154+' коксу схт'!Q154+'мед '!Q154+спорт!Q154</f>
        <v>#REF!</v>
      </c>
      <c s="41" t="e">
        <f>'кол сервис'!R154+индустр!R154+алакол!R154+капал!R154+'саркан полит'!R154+токжайл!R154+бастобе!R154+текели!R154+'жаркент мног'!R154+строит!R154+аксу!R154+'коксу пол'!#REF!+'жаркен пед'!R154+толитех!R154+агротех!R154+муз!R154+'саркан мног'!R154+' коксу схт'!R154+'мед '!R154+спорт!R154</f>
        <v>#REF!</v>
      </c>
      <c s="8" t="e">
        <f t="shared" si="3"/>
        <v>#REF!</v>
      </c>
      <c s="8" t="e">
        <f t="shared" si="3"/>
        <v>#REF!</v>
      </c>
      <c s="184"/>
    </row>
    <row r="155" spans="1:21" ht="15">
      <c r="A155" s="5">
        <v>147</v>
      </c>
      <c s="73" t="s">
        <v>258</v>
      </c>
      <c s="73" t="s">
        <v>259</v>
      </c>
      <c s="41" t="e">
        <f>'кол сервис'!D155+индустр!D155+алакол!D155+капал!D155+'саркан полит'!D155+токжайл!D155+бастобе!D155+текели!D155+'жаркент мног'!D155+строит!D155+аксу!D155+'коксу пол'!#REF!+'жаркен пед'!D155+толитех!D155+агротех!D155+муз!D155+'саркан мног'!D155+' коксу схт'!D155+'мед '!D155+спорт!D155</f>
        <v>#REF!</v>
      </c>
      <c s="41" t="e">
        <f>'кол сервис'!E155+индустр!E155+алакол!E155+капал!E155+'саркан полит'!E155+токжайл!E155+бастобе!E155+текели!E155+'жаркент мног'!E155+строит!E155+аксу!E155+'коксу пол'!#REF!+'жаркен пед'!E155+толитех!E155+агротех!E155+муз!E155+'саркан мног'!E155+' коксу схт'!E155+'мед '!E155+спорт!E155</f>
        <v>#REF!</v>
      </c>
      <c s="41" t="e">
        <f>'кол сервис'!F155+индустр!F155+алакол!F155+капал!F155+'саркан полит'!F155+токжайл!F155+бастобе!F155+текели!F155+'жаркент мног'!F155+строит!F155+аксу!F155+'коксу пол'!#REF!+'жаркен пед'!F155+толитех!F155+агротех!F155+муз!F155+'саркан мног'!F155+' коксу схт'!F155+'мед '!F155+спорт!F155</f>
        <v>#REF!</v>
      </c>
      <c s="41" t="e">
        <f>'кол сервис'!G155+индустр!G155+алакол!G155+капал!G155+'саркан полит'!G155+токжайл!G155+бастобе!G155+текели!G155+'жаркент мног'!G155+строит!G155+аксу!G155+'коксу пол'!#REF!+'жаркен пед'!G155+толитех!G155+агротех!G155+муз!G155+'саркан мног'!G155+' коксу схт'!G155+'мед '!G155+спорт!G155</f>
        <v>#REF!</v>
      </c>
      <c s="41" t="e">
        <f>'кол сервис'!H155+индустр!H155+алакол!H155+капал!H155+'саркан полит'!H155+токжайл!H155+бастобе!H155+текели!H155+'жаркент мног'!H155+строит!H155+аксу!H155+'коксу пол'!#REF!+'жаркен пед'!H155+толитех!H155+агротех!H155+муз!H155+'саркан мног'!H155+' коксу схт'!H155+'мед '!H155+спорт!H155</f>
        <v>#REF!</v>
      </c>
      <c s="41" t="e">
        <f>'кол сервис'!I155+индустр!I155+алакол!I155+капал!I155+'саркан полит'!I155+токжайл!I155+бастобе!I155+текели!I155+'жаркент мног'!I155+строит!I155+аксу!I155+'коксу пол'!#REF!+'жаркен пед'!I155+толитех!I155+агротех!I155+муз!I155+'саркан мног'!I155+' коксу схт'!I155+'мед '!I155+спорт!I155</f>
        <v>#REF!</v>
      </c>
      <c s="41" t="e">
        <f>'кол сервис'!J155+индустр!J155+алакол!J155+капал!J155+'саркан полит'!J155+токжайл!J155+бастобе!J155+текели!J155+'жаркент мног'!J155+строит!J155+аксу!J155+'коксу пол'!#REF!+'жаркен пед'!J155+толитех!J155+агротех!J155+муз!J155+'саркан мног'!J155+' коксу схт'!J155+'мед '!J155+спорт!J155</f>
        <v>#REF!</v>
      </c>
      <c s="41" t="e">
        <f>'кол сервис'!K155+индустр!K155+алакол!K155+капал!K155+'саркан полит'!K155+токжайл!K155+бастобе!K155+текели!K155+'жаркент мног'!K155+строит!K155+аксу!K155+'коксу пол'!#REF!+'жаркен пед'!K155+толитех!K155+агротех!K155+муз!K155+'саркан мног'!K155+' коксу схт'!K155+'мед '!K155+спорт!K155</f>
        <v>#REF!</v>
      </c>
      <c s="41" t="e">
        <f>'кол сервис'!L155+индустр!L155+алакол!L155+капал!L155+'саркан полит'!L155+токжайл!L155+бастобе!L155+текели!L155+'жаркент мног'!L155+строит!L155+аксу!L155+'коксу пол'!#REF!+'жаркен пед'!L155+толитех!L155+агротех!L155+муз!L155+'саркан мног'!L155+' коксу схт'!L155+'мед '!L155+спорт!L155</f>
        <v>#REF!</v>
      </c>
      <c s="41" t="e">
        <f>'кол сервис'!M155+индустр!M155+алакол!M155+капал!M155+'саркан полит'!M155+токжайл!M155+бастобе!M155+текели!M155+'жаркент мног'!M155+строит!M155+аксу!M155+'коксу пол'!#REF!+'жаркен пед'!M155+толитех!M155+агротех!M155+муз!M155+'саркан мног'!M155+' коксу схт'!M155+'мед '!M155+спорт!M155</f>
        <v>#REF!</v>
      </c>
      <c s="41" t="e">
        <f>'кол сервис'!N155+индустр!N155+алакол!N155+капал!N155+'саркан полит'!N155+токжайл!N155+бастобе!N155+текели!N155+'жаркент мног'!N155+строит!N155+аксу!N155+'коксу пол'!#REF!+'жаркен пед'!N155+толитех!N155+агротех!N155+муз!N155+'саркан мног'!N155+' коксу схт'!N155+'мед '!N155+спорт!N155</f>
        <v>#REF!</v>
      </c>
      <c s="41" t="e">
        <f>'кол сервис'!O155+индустр!O155+алакол!O155+капал!O155+'саркан полит'!O155+токжайл!O155+бастобе!O155+текели!O155+'жаркент мног'!O155+строит!O155+аксу!O155+'коксу пол'!#REF!+'жаркен пед'!O155+толитех!O155+агротех!O155+муз!O155+'саркан мног'!O155+' коксу схт'!O155+'мед '!O155+спорт!O155</f>
        <v>#REF!</v>
      </c>
      <c s="41" t="e">
        <f>'кол сервис'!P155+индустр!P155+алакол!P155+капал!P155+'саркан полит'!P155+токжайл!P155+бастобе!P155+текели!P155+'жаркент мног'!P155+строит!P155+аксу!P155+'коксу пол'!#REF!+'жаркен пед'!P155+толитех!P155+агротех!P155+муз!P155+'саркан мног'!P155+' коксу схт'!P155+'мед '!P155+спорт!P155</f>
        <v>#REF!</v>
      </c>
      <c s="41" t="e">
        <f>'кол сервис'!Q155+индустр!Q155+алакол!Q155+капал!Q155+'саркан полит'!Q155+токжайл!Q155+бастобе!Q155+текели!Q155+'жаркент мног'!Q155+строит!Q155+аксу!Q155+'коксу пол'!#REF!+'жаркен пед'!Q155+толитех!Q155+агротех!Q155+муз!Q155+'саркан мног'!Q155+' коксу схт'!Q155+'мед '!Q155+спорт!Q155</f>
        <v>#REF!</v>
      </c>
      <c s="41" t="e">
        <f>'кол сервис'!R155+индустр!R155+алакол!R155+капал!R155+'саркан полит'!R155+токжайл!R155+бастобе!R155+текели!R155+'жаркент мног'!R155+строит!R155+аксу!R155+'коксу пол'!#REF!+'жаркен пед'!R155+толитех!R155+агротех!R155+муз!R155+'саркан мног'!R155+' коксу схт'!R155+'мед '!R155+спорт!R155</f>
        <v>#REF!</v>
      </c>
      <c s="8" t="e">
        <f t="shared" si="3"/>
        <v>#REF!</v>
      </c>
      <c s="8" t="e">
        <f t="shared" si="3"/>
        <v>#REF!</v>
      </c>
      <c s="184"/>
    </row>
    <row r="156" spans="1:21" ht="15">
      <c r="A156" s="5">
        <v>148</v>
      </c>
      <c s="73" t="s">
        <v>260</v>
      </c>
      <c s="73" t="s">
        <v>261</v>
      </c>
      <c s="41" t="e">
        <f>'кол сервис'!D156+индустр!D156+алакол!D156+капал!D156+'саркан полит'!D156+токжайл!D156+бастобе!D156+текели!D156+'жаркент мног'!D156+строит!D156+аксу!D156+'коксу пол'!#REF!+'жаркен пед'!D156+толитех!D156+агротех!D156+муз!D156+'саркан мног'!D156+' коксу схт'!D156+'мед '!D156+спорт!D156</f>
        <v>#REF!</v>
      </c>
      <c s="41" t="e">
        <f>'кол сервис'!E156+индустр!E156+алакол!E156+капал!E156+'саркан полит'!E156+токжайл!E156+бастобе!E156+текели!E156+'жаркент мног'!E156+строит!E156+аксу!E156+'коксу пол'!#REF!+'жаркен пед'!E156+толитех!E156+агротех!E156+муз!E156+'саркан мног'!E156+' коксу схт'!E156+'мед '!E156+спорт!E156</f>
        <v>#REF!</v>
      </c>
      <c s="41" t="e">
        <f>'кол сервис'!F156+индустр!F156+алакол!F156+капал!F156+'саркан полит'!F156+токжайл!F156+бастобе!F156+текели!F156+'жаркент мног'!F156+строит!F156+аксу!F156+'коксу пол'!#REF!+'жаркен пед'!F156+толитех!F156+агротех!F156+муз!F156+'саркан мног'!F156+' коксу схт'!F156+'мед '!F156+спорт!F156</f>
        <v>#REF!</v>
      </c>
      <c s="41" t="e">
        <f>'кол сервис'!G156+индустр!G156+алакол!G156+капал!G156+'саркан полит'!G156+токжайл!G156+бастобе!G156+текели!G156+'жаркент мног'!G156+строит!G156+аксу!G156+'коксу пол'!#REF!+'жаркен пед'!G156+толитех!G156+агротех!G156+муз!G156+'саркан мног'!G156+' коксу схт'!G156+'мед '!G156+спорт!G156</f>
        <v>#REF!</v>
      </c>
      <c s="41" t="e">
        <f>'кол сервис'!H156+индустр!H156+алакол!H156+капал!H156+'саркан полит'!H156+токжайл!H156+бастобе!H156+текели!H156+'жаркент мног'!H156+строит!H156+аксу!H156+'коксу пол'!#REF!+'жаркен пед'!H156+толитех!H156+агротех!H156+муз!H156+'саркан мног'!H156+' коксу схт'!H156+'мед '!H156+спорт!H156</f>
        <v>#REF!</v>
      </c>
      <c s="41" t="e">
        <f>'кол сервис'!I156+индустр!I156+алакол!I156+капал!I156+'саркан полит'!I156+токжайл!I156+бастобе!I156+текели!I156+'жаркент мног'!I156+строит!I156+аксу!I156+'коксу пол'!#REF!+'жаркен пед'!I156+толитех!I156+агротех!I156+муз!I156+'саркан мног'!I156+' коксу схт'!I156+'мед '!I156+спорт!I156</f>
        <v>#REF!</v>
      </c>
      <c s="41" t="e">
        <f>'кол сервис'!J156+индустр!J156+алакол!J156+капал!J156+'саркан полит'!J156+токжайл!J156+бастобе!J156+текели!J156+'жаркент мног'!J156+строит!J156+аксу!J156+'коксу пол'!#REF!+'жаркен пед'!J156+толитех!J156+агротех!J156+муз!J156+'саркан мног'!J156+' коксу схт'!J156+'мед '!J156+спорт!J156</f>
        <v>#REF!</v>
      </c>
      <c s="41" t="e">
        <f>'кол сервис'!K156+индустр!K156+алакол!K156+капал!K156+'саркан полит'!K156+токжайл!K156+бастобе!K156+текели!K156+'жаркент мног'!K156+строит!K156+аксу!K156+'коксу пол'!#REF!+'жаркен пед'!K156+толитех!K156+агротех!K156+муз!K156+'саркан мног'!K156+' коксу схт'!K156+'мед '!K156+спорт!K156</f>
        <v>#REF!</v>
      </c>
      <c s="41" t="e">
        <f>'кол сервис'!L156+индустр!L156+алакол!L156+капал!L156+'саркан полит'!L156+токжайл!L156+бастобе!L156+текели!L156+'жаркент мног'!L156+строит!L156+аксу!L156+'коксу пол'!#REF!+'жаркен пед'!L156+толитех!L156+агротех!L156+муз!L156+'саркан мног'!L156+' коксу схт'!L156+'мед '!L156+спорт!L156</f>
        <v>#REF!</v>
      </c>
      <c s="41" t="e">
        <f>'кол сервис'!M156+индустр!M156+алакол!M156+капал!M156+'саркан полит'!M156+токжайл!M156+бастобе!M156+текели!M156+'жаркент мног'!M156+строит!M156+аксу!M156+'коксу пол'!#REF!+'жаркен пед'!M156+толитех!M156+агротех!M156+муз!M156+'саркан мног'!M156+' коксу схт'!M156+'мед '!M156+спорт!M156</f>
        <v>#REF!</v>
      </c>
      <c s="41" t="e">
        <f>'кол сервис'!N156+индустр!N156+алакол!N156+капал!N156+'саркан полит'!N156+токжайл!N156+бастобе!N156+текели!N156+'жаркент мног'!N156+строит!N156+аксу!N156+'коксу пол'!#REF!+'жаркен пед'!N156+толитех!N156+агротех!N156+муз!N156+'саркан мног'!N156+' коксу схт'!N156+'мед '!N156+спорт!N156</f>
        <v>#REF!</v>
      </c>
      <c s="41" t="e">
        <f>'кол сервис'!O156+индустр!O156+алакол!O156+капал!O156+'саркан полит'!O156+токжайл!O156+бастобе!O156+текели!O156+'жаркент мног'!O156+строит!O156+аксу!O156+'коксу пол'!#REF!+'жаркен пед'!O156+толитех!O156+агротех!O156+муз!O156+'саркан мног'!O156+' коксу схт'!O156+'мед '!O156+спорт!O156</f>
        <v>#REF!</v>
      </c>
      <c s="41" t="e">
        <f>'кол сервис'!P156+индустр!P156+алакол!P156+капал!P156+'саркан полит'!P156+токжайл!P156+бастобе!P156+текели!P156+'жаркент мног'!P156+строит!P156+аксу!P156+'коксу пол'!#REF!+'жаркен пед'!P156+толитех!P156+агротех!P156+муз!P156+'саркан мног'!P156+' коксу схт'!P156+'мед '!P156+спорт!P156</f>
        <v>#REF!</v>
      </c>
      <c s="41" t="e">
        <f>'кол сервис'!Q156+индустр!Q156+алакол!Q156+капал!Q156+'саркан полит'!Q156+токжайл!Q156+бастобе!Q156+текели!Q156+'жаркент мног'!Q156+строит!Q156+аксу!Q156+'коксу пол'!#REF!+'жаркен пед'!Q156+толитех!Q156+агротех!Q156+муз!Q156+'саркан мног'!Q156+' коксу схт'!Q156+'мед '!Q156+спорт!Q156</f>
        <v>#REF!</v>
      </c>
      <c s="41" t="e">
        <f>'кол сервис'!R156+индустр!R156+алакол!R156+капал!R156+'саркан полит'!R156+токжайл!R156+бастобе!R156+текели!R156+'жаркент мног'!R156+строит!R156+аксу!R156+'коксу пол'!#REF!+'жаркен пед'!R156+толитех!R156+агротех!R156+муз!R156+'саркан мног'!R156+' коксу схт'!R156+'мед '!R156+спорт!R156</f>
        <v>#REF!</v>
      </c>
      <c s="8" t="e">
        <f t="shared" si="3"/>
        <v>#REF!</v>
      </c>
      <c s="8" t="e">
        <f t="shared" si="3"/>
        <v>#REF!</v>
      </c>
      <c s="184"/>
    </row>
    <row r="157" spans="1:21" ht="15">
      <c r="A157" s="5">
        <v>149</v>
      </c>
      <c s="73" t="s">
        <v>262</v>
      </c>
      <c s="73" t="s">
        <v>263</v>
      </c>
      <c s="41" t="e">
        <f>'кол сервис'!D157+индустр!D157+алакол!D157+капал!D157+'саркан полит'!D157+токжайл!D157+бастобе!D157+текели!D157+'жаркент мног'!D157+строит!D157+аксу!D157+'коксу пол'!#REF!+'жаркен пед'!D157+толитех!D157+агротех!D157+муз!D157+'саркан мног'!D157+' коксу схт'!D157+'мед '!D157+спорт!D157</f>
        <v>#REF!</v>
      </c>
      <c s="41" t="e">
        <f>'кол сервис'!E157+индустр!E157+алакол!E157+капал!E157+'саркан полит'!E157+токжайл!E157+бастобе!E157+текели!E157+'жаркент мног'!E157+строит!E157+аксу!E157+'коксу пол'!#REF!+'жаркен пед'!E157+толитех!E157+агротех!E157+муз!E157+'саркан мног'!E157+' коксу схт'!E157+'мед '!E157+спорт!E157</f>
        <v>#REF!</v>
      </c>
      <c s="41" t="e">
        <f>'кол сервис'!F157+индустр!F157+алакол!F157+капал!F157+'саркан полит'!F157+токжайл!F157+бастобе!F157+текели!F157+'жаркент мног'!F157+строит!F157+аксу!F157+'коксу пол'!#REF!+'жаркен пед'!F157+толитех!F157+агротех!F157+муз!F157+'саркан мног'!F157+' коксу схт'!F157+'мед '!F157+спорт!F157</f>
        <v>#REF!</v>
      </c>
      <c s="41" t="e">
        <f>'кол сервис'!G157+индустр!G157+алакол!G157+капал!G157+'саркан полит'!G157+токжайл!G157+бастобе!G157+текели!G157+'жаркент мног'!G157+строит!G157+аксу!G157+'коксу пол'!#REF!+'жаркен пед'!G157+толитех!G157+агротех!G157+муз!G157+'саркан мног'!G157+' коксу схт'!G157+'мед '!G157+спорт!G157</f>
        <v>#REF!</v>
      </c>
      <c s="41" t="e">
        <f>'кол сервис'!H157+индустр!H157+алакол!H157+капал!H157+'саркан полит'!H157+токжайл!H157+бастобе!H157+текели!H157+'жаркент мног'!H157+строит!H157+аксу!H157+'коксу пол'!#REF!+'жаркен пед'!H157+толитех!H157+агротех!H157+муз!H157+'саркан мног'!H157+' коксу схт'!H157+'мед '!H157+спорт!H157</f>
        <v>#REF!</v>
      </c>
      <c s="41" t="e">
        <f>'кол сервис'!I157+индустр!I157+алакол!I157+капал!I157+'саркан полит'!I157+токжайл!I157+бастобе!I157+текели!I157+'жаркент мног'!I157+строит!I157+аксу!I157+'коксу пол'!#REF!+'жаркен пед'!I157+толитех!I157+агротех!I157+муз!I157+'саркан мног'!I157+' коксу схт'!I157+'мед '!I157+спорт!I157</f>
        <v>#REF!</v>
      </c>
      <c s="41" t="e">
        <f>'кол сервис'!J157+индустр!J157+алакол!J157+капал!J157+'саркан полит'!J157+токжайл!J157+бастобе!J157+текели!J157+'жаркент мног'!J157+строит!J157+аксу!J157+'коксу пол'!#REF!+'жаркен пед'!J157+толитех!J157+агротех!J157+муз!J157+'саркан мног'!J157+' коксу схт'!J157+'мед '!J157+спорт!J157</f>
        <v>#REF!</v>
      </c>
      <c s="41" t="e">
        <f>'кол сервис'!K157+индустр!K157+алакол!K157+капал!K157+'саркан полит'!K157+токжайл!K157+бастобе!K157+текели!K157+'жаркент мног'!K157+строит!K157+аксу!K157+'коксу пол'!#REF!+'жаркен пед'!K157+толитех!K157+агротех!K157+муз!K157+'саркан мног'!K157+' коксу схт'!K157+'мед '!K157+спорт!K157</f>
        <v>#REF!</v>
      </c>
      <c s="41" t="e">
        <f>'кол сервис'!L157+индустр!L157+алакол!L157+капал!L157+'саркан полит'!L157+токжайл!L157+бастобе!L157+текели!L157+'жаркент мног'!L157+строит!L157+аксу!L157+'коксу пол'!#REF!+'жаркен пед'!L157+толитех!L157+агротех!L157+муз!L157+'саркан мног'!L157+' коксу схт'!L157+'мед '!L157+спорт!L157</f>
        <v>#REF!</v>
      </c>
      <c s="41" t="e">
        <f>'кол сервис'!M157+индустр!M157+алакол!M157+капал!M157+'саркан полит'!M157+токжайл!M157+бастобе!M157+текели!M157+'жаркент мног'!M157+строит!M157+аксу!M157+'коксу пол'!#REF!+'жаркен пед'!M157+толитех!M157+агротех!M157+муз!M157+'саркан мног'!M157+' коксу схт'!M157+'мед '!M157+спорт!M157</f>
        <v>#REF!</v>
      </c>
      <c s="41" t="e">
        <f>'кол сервис'!N157+индустр!N157+алакол!N157+капал!N157+'саркан полит'!N157+токжайл!N157+бастобе!N157+текели!N157+'жаркент мног'!N157+строит!N157+аксу!N157+'коксу пол'!#REF!+'жаркен пед'!N157+толитех!N157+агротех!N157+муз!N157+'саркан мног'!N157+' коксу схт'!N157+'мед '!N157+спорт!N157</f>
        <v>#REF!</v>
      </c>
      <c s="41" t="e">
        <f>'кол сервис'!O157+индустр!O157+алакол!O157+капал!O157+'саркан полит'!O157+токжайл!O157+бастобе!O157+текели!O157+'жаркент мног'!O157+строит!O157+аксу!O157+'коксу пол'!#REF!+'жаркен пед'!O157+толитех!O157+агротех!O157+муз!O157+'саркан мног'!O157+' коксу схт'!O157+'мед '!O157+спорт!O157</f>
        <v>#REF!</v>
      </c>
      <c s="41" t="e">
        <f>'кол сервис'!P157+индустр!P157+алакол!P157+капал!P157+'саркан полит'!P157+токжайл!P157+бастобе!P157+текели!P157+'жаркент мног'!P157+строит!P157+аксу!P157+'коксу пол'!#REF!+'жаркен пед'!P157+толитех!P157+агротех!P157+муз!P157+'саркан мног'!P157+' коксу схт'!P157+'мед '!P157+спорт!P157</f>
        <v>#REF!</v>
      </c>
      <c s="41" t="e">
        <f>'кол сервис'!Q157+индустр!Q157+алакол!Q157+капал!Q157+'саркан полит'!Q157+токжайл!Q157+бастобе!Q157+текели!Q157+'жаркент мног'!Q157+строит!Q157+аксу!Q157+'коксу пол'!#REF!+'жаркен пед'!Q157+толитех!Q157+агротех!Q157+муз!Q157+'саркан мног'!Q157+' коксу схт'!Q157+'мед '!Q157+спорт!Q157</f>
        <v>#REF!</v>
      </c>
      <c s="41" t="e">
        <f>'кол сервис'!R157+индустр!R157+алакол!R157+капал!R157+'саркан полит'!R157+токжайл!R157+бастобе!R157+текели!R157+'жаркент мног'!R157+строит!R157+аксу!R157+'коксу пол'!#REF!+'жаркен пед'!R157+толитех!R157+агротех!R157+муз!R157+'саркан мног'!R157+' коксу схт'!R157+'мед '!R157+спорт!R157</f>
        <v>#REF!</v>
      </c>
      <c s="8" t="e">
        <f t="shared" si="3"/>
        <v>#REF!</v>
      </c>
      <c s="8" t="e">
        <f t="shared" si="3"/>
        <v>#REF!</v>
      </c>
      <c s="184"/>
    </row>
    <row r="158" spans="1:21" ht="15">
      <c r="A158" s="5">
        <v>150</v>
      </c>
      <c s="73" t="s">
        <v>264</v>
      </c>
      <c s="73" t="s">
        <v>265</v>
      </c>
      <c s="41" t="e">
        <f>'кол сервис'!D158+индустр!D158+алакол!D158+капал!D158+'саркан полит'!D158+токжайл!D158+бастобе!D158+текели!D158+'жаркент мног'!D158+строит!D158+аксу!D158+'коксу пол'!#REF!+'жаркен пед'!D158+толитех!D158+агротех!D158+муз!D158+'саркан мног'!D158+' коксу схт'!D158+'мед '!D158+спорт!D158</f>
        <v>#REF!</v>
      </c>
      <c s="41" t="e">
        <f>'кол сервис'!E158+индустр!E158+алакол!E158+капал!E158+'саркан полит'!E158+токжайл!E158+бастобе!E158+текели!E158+'жаркент мног'!E158+строит!E158+аксу!E158+'коксу пол'!#REF!+'жаркен пед'!E158+толитех!E158+агротех!E158+муз!E158+'саркан мног'!E158+' коксу схт'!E158+'мед '!E158+спорт!E158</f>
        <v>#REF!</v>
      </c>
      <c s="41" t="e">
        <f>'кол сервис'!F158+индустр!F158+алакол!F158+капал!F158+'саркан полит'!F158+токжайл!F158+бастобе!F158+текели!F158+'жаркент мног'!F158+строит!F158+аксу!F158+'коксу пол'!#REF!+'жаркен пед'!F158+толитех!F158+агротех!F158+муз!F158+'саркан мног'!F158+' коксу схт'!F158+'мед '!F158+спорт!F158</f>
        <v>#REF!</v>
      </c>
      <c s="41" t="e">
        <f>'кол сервис'!G158+индустр!G158+алакол!G158+капал!G158+'саркан полит'!G158+токжайл!G158+бастобе!G158+текели!G158+'жаркент мног'!G158+строит!G158+аксу!G158+'коксу пол'!#REF!+'жаркен пед'!G158+толитех!G158+агротех!G158+муз!G158+'саркан мног'!G158+' коксу схт'!G158+'мед '!G158+спорт!G158</f>
        <v>#REF!</v>
      </c>
      <c s="41" t="e">
        <f>'кол сервис'!H158+индустр!H158+алакол!H158+капал!H158+'саркан полит'!H158+токжайл!H158+бастобе!H158+текели!H158+'жаркент мног'!H158+строит!H158+аксу!H158+'коксу пол'!#REF!+'жаркен пед'!H158+толитех!H158+агротех!H158+муз!H158+'саркан мног'!H158+' коксу схт'!H158+'мед '!H158+спорт!H158</f>
        <v>#REF!</v>
      </c>
      <c s="41" t="e">
        <f>'кол сервис'!I158+индустр!I158+алакол!I158+капал!I158+'саркан полит'!I158+токжайл!I158+бастобе!I158+текели!I158+'жаркент мног'!I158+строит!I158+аксу!I158+'коксу пол'!#REF!+'жаркен пед'!I158+толитех!I158+агротех!I158+муз!I158+'саркан мног'!I158+' коксу схт'!I158+'мед '!I158+спорт!I158</f>
        <v>#REF!</v>
      </c>
      <c s="41" t="e">
        <f>'кол сервис'!J158+индустр!J158+алакол!J158+капал!J158+'саркан полит'!J158+токжайл!J158+бастобе!J158+текели!J158+'жаркент мног'!J158+строит!J158+аксу!J158+'коксу пол'!#REF!+'жаркен пед'!J158+толитех!J158+агротех!J158+муз!J158+'саркан мног'!J158+' коксу схт'!J158+'мед '!J158+спорт!J158</f>
        <v>#REF!</v>
      </c>
      <c s="41" t="e">
        <f>'кол сервис'!K158+индустр!K158+алакол!K158+капал!K158+'саркан полит'!K158+токжайл!K158+бастобе!K158+текели!K158+'жаркент мног'!K158+строит!K158+аксу!K158+'коксу пол'!#REF!+'жаркен пед'!K158+толитех!K158+агротех!K158+муз!K158+'саркан мног'!K158+' коксу схт'!K158+'мед '!K158+спорт!K158</f>
        <v>#REF!</v>
      </c>
      <c s="41" t="e">
        <f>'кол сервис'!L158+индустр!L158+алакол!L158+капал!L158+'саркан полит'!L158+токжайл!L158+бастобе!L158+текели!L158+'жаркент мног'!L158+строит!L158+аксу!L158+'коксу пол'!#REF!+'жаркен пед'!L158+толитех!L158+агротех!L158+муз!L158+'саркан мног'!L158+' коксу схт'!L158+'мед '!L158+спорт!L158</f>
        <v>#REF!</v>
      </c>
      <c s="41" t="e">
        <f>'кол сервис'!M158+индустр!M158+алакол!M158+капал!M158+'саркан полит'!M158+токжайл!M158+бастобе!M158+текели!M158+'жаркент мног'!M158+строит!M158+аксу!M158+'коксу пол'!#REF!+'жаркен пед'!M158+толитех!M158+агротех!M158+муз!M158+'саркан мног'!M158+' коксу схт'!M158+'мед '!M158+спорт!M158</f>
        <v>#REF!</v>
      </c>
      <c s="41" t="e">
        <f>'кол сервис'!N158+индустр!N158+алакол!N158+капал!N158+'саркан полит'!N158+токжайл!N158+бастобе!N158+текели!N158+'жаркент мног'!N158+строит!N158+аксу!N158+'коксу пол'!#REF!+'жаркен пед'!N158+толитех!N158+агротех!N158+муз!N158+'саркан мног'!N158+' коксу схт'!N158+'мед '!N158+спорт!N158</f>
        <v>#REF!</v>
      </c>
      <c s="41" t="e">
        <f>'кол сервис'!O158+индустр!O158+алакол!O158+капал!O158+'саркан полит'!O158+токжайл!O158+бастобе!O158+текели!O158+'жаркент мног'!O158+строит!O158+аксу!O158+'коксу пол'!#REF!+'жаркен пед'!O158+толитех!O158+агротех!O158+муз!O158+'саркан мног'!O158+' коксу схт'!O158+'мед '!O158+спорт!O158</f>
        <v>#REF!</v>
      </c>
      <c s="41" t="e">
        <f>'кол сервис'!P158+индустр!P158+алакол!P158+капал!P158+'саркан полит'!P158+токжайл!P158+бастобе!P158+текели!P158+'жаркент мног'!P158+строит!P158+аксу!P158+'коксу пол'!#REF!+'жаркен пед'!P158+толитех!P158+агротех!P158+муз!P158+'саркан мног'!P158+' коксу схт'!P158+'мед '!P158+спорт!P158</f>
        <v>#REF!</v>
      </c>
      <c s="41" t="e">
        <f>'кол сервис'!Q158+индустр!Q158+алакол!Q158+капал!Q158+'саркан полит'!Q158+токжайл!Q158+бастобе!Q158+текели!Q158+'жаркент мног'!Q158+строит!Q158+аксу!Q158+'коксу пол'!#REF!+'жаркен пед'!Q158+толитех!Q158+агротех!Q158+муз!Q158+'саркан мног'!Q158+' коксу схт'!Q158+'мед '!Q158+спорт!Q158</f>
        <v>#REF!</v>
      </c>
      <c s="41" t="e">
        <f>'кол сервис'!R158+индустр!R158+алакол!R158+капал!R158+'саркан полит'!R158+токжайл!R158+бастобе!R158+текели!R158+'жаркент мног'!R158+строит!R158+аксу!R158+'коксу пол'!#REF!+'жаркен пед'!R158+толитех!R158+агротех!R158+муз!R158+'саркан мног'!R158+' коксу схт'!R158+'мед '!R158+спорт!R158</f>
        <v>#REF!</v>
      </c>
      <c s="8" t="e">
        <f t="shared" si="3"/>
        <v>#REF!</v>
      </c>
      <c s="8" t="e">
        <f t="shared" si="3"/>
        <v>#REF!</v>
      </c>
      <c s="184"/>
    </row>
    <row r="159" spans="1:21" ht="15">
      <c r="A159" s="5">
        <v>151</v>
      </c>
      <c s="15">
        <v>7130100</v>
      </c>
      <c s="16" t="s">
        <v>266</v>
      </c>
      <c s="41">
        <f>'кол сервис'!D159+индустр!D159+алакол!D159+капал!D159+'саркан полит'!D159+токжайл!D159+бастобе!D159+текели!D159+'жаркент мног'!D159+строит!D159+аксу!D159+'коксу пол'!D9+'жаркен пед'!D159+толитех!D159+агротех!D159+муз!D159+'саркан мног'!D159+' коксу схт'!D159+'мед '!D159+спорт!D159</f>
        <v>0</v>
      </c>
      <c s="41">
        <f>'кол сервис'!E159+индустр!E159+алакол!E159+капал!E159+'саркан полит'!E159+токжайл!E159+бастобе!E159+текели!E159+'жаркент мног'!E159+строит!E159+аксу!E159+'коксу пол'!E9+'жаркен пед'!E159+толитех!E159+агротех!E159+муз!E159+'саркан мног'!E159+' коксу схт'!E159+'мед '!E159+спорт!E159</f>
        <v>0</v>
      </c>
      <c s="41">
        <f>'кол сервис'!F159+индустр!F159+алакол!F159+капал!F159+'саркан полит'!F159+токжайл!F159+бастобе!F159+текели!F159+'жаркент мног'!F159+строит!F159+аксу!F159+'коксу пол'!F9+'жаркен пед'!F159+толитех!F159+агротех!F159+муз!F159+'саркан мног'!F159+' коксу схт'!F159+'мед '!F159+спорт!F159</f>
        <v>0</v>
      </c>
      <c s="41">
        <f>'кол сервис'!G159+индустр!G159+алакол!G159+капал!G159+'саркан полит'!G159+токжайл!G159+бастобе!G159+текели!G159+'жаркент мног'!G159+строит!G159+аксу!G159+'коксу пол'!G9+'жаркен пед'!G159+толитех!G159+агротех!G159+муз!G159+'саркан мног'!G159+' коксу схт'!G159+'мед '!G159+спорт!G159</f>
        <v>0</v>
      </c>
      <c s="41">
        <f>'кол сервис'!H159+индустр!H159+алакол!H159+капал!H159+'саркан полит'!H159+токжайл!H159+бастобе!H159+текели!H159+'жаркент мног'!H159+строит!H159+аксу!H159+'коксу пол'!H9+'жаркен пед'!H159+толитех!H159+агротех!H159+муз!H159+'саркан мног'!H159+' коксу схт'!H159+'мед '!H159+спорт!H159</f>
        <v>0</v>
      </c>
      <c s="41">
        <f>'кол сервис'!I159+индустр!I159+алакол!I159+капал!I159+'саркан полит'!I159+токжайл!I159+бастобе!I159+текели!I159+'жаркент мног'!I159+строит!I159+аксу!I159+'коксу пол'!I9+'жаркен пед'!I159+толитех!I159+агротех!I159+муз!I159+'саркан мног'!I159+' коксу схт'!I159+'мед '!I159+спорт!I159</f>
        <v>0</v>
      </c>
      <c s="41">
        <f>'кол сервис'!J159+индустр!J159+алакол!J159+капал!J159+'саркан полит'!J159+токжайл!J159+бастобе!J159+текели!J159+'жаркент мног'!J159+строит!J159+аксу!J159+'коксу пол'!J9+'жаркен пед'!J159+толитех!J159+агротех!J159+муз!J159+'саркан мног'!J159+' коксу схт'!J159+'мед '!J159+спорт!J159</f>
        <v>0</v>
      </c>
      <c s="41">
        <f>'кол сервис'!K159+индустр!K159+алакол!K159+капал!K159+'саркан полит'!K159+токжайл!K159+бастобе!K159+текели!K159+'жаркент мног'!K159+строит!K159+аксу!K159+'коксу пол'!K9+'жаркен пед'!K159+толитех!K159+агротех!K159+муз!K159+'саркан мног'!K159+' коксу схт'!K159+'мед '!K159+спорт!K159</f>
        <v>0</v>
      </c>
      <c s="41">
        <f>'кол сервис'!L159+индустр!L159+алакол!L159+капал!L159+'саркан полит'!L159+токжайл!L159+бастобе!L159+текели!L159+'жаркент мног'!L159+строит!L159+аксу!L159+'коксу пол'!L9+'жаркен пед'!L159+толитех!L159+агротех!L159+муз!L159+'саркан мног'!L159+' коксу схт'!L159+'мед '!L159+спорт!L159</f>
        <v>0</v>
      </c>
      <c s="41">
        <f>'кол сервис'!M159+индустр!M159+алакол!M159+капал!M159+'саркан полит'!M159+токжайл!M159+бастобе!M159+текели!M159+'жаркент мног'!M159+строит!M159+аксу!M159+'коксу пол'!M9+'жаркен пед'!M159+толитех!M159+агротех!M159+муз!M159+'саркан мног'!M159+' коксу схт'!M159+'мед '!M159+спорт!M159</f>
        <v>0</v>
      </c>
      <c s="41">
        <f>'кол сервис'!N159+индустр!N159+алакол!N159+капал!N159+'саркан полит'!N159+токжайл!N159+бастобе!N159+текели!N159+'жаркент мног'!N159+строит!N159+аксу!N159+'коксу пол'!N9+'жаркен пед'!N159+толитех!N159+агротех!N159+муз!N159+'саркан мног'!N159+' коксу схт'!N159+'мед '!N159+спорт!N159</f>
        <v>0</v>
      </c>
      <c s="41">
        <f>'кол сервис'!O159+индустр!O159+алакол!O159+капал!O159+'саркан полит'!O159+токжайл!O159+бастобе!O159+текели!O159+'жаркент мног'!O159+строит!O159+аксу!O159+'коксу пол'!O9+'жаркен пед'!O159+толитех!O159+агротех!O159+муз!O159+'саркан мног'!O159+' коксу схт'!O159+'мед '!O159+спорт!O159</f>
        <v>0</v>
      </c>
      <c s="41">
        <f>'кол сервис'!P159+индустр!P159+алакол!P159+капал!P159+'саркан полит'!P159+токжайл!P159+бастобе!P159+текели!P159+'жаркент мног'!P159+строит!P159+аксу!P159+'коксу пол'!P9+'жаркен пед'!P159+толитех!P159+агротех!P159+муз!P159+'саркан мног'!P159+' коксу схт'!P159+'мед '!P159+спорт!P159</f>
        <v>0</v>
      </c>
      <c s="41">
        <f>'кол сервис'!Q159+индустр!Q159+алакол!Q159+капал!Q159+'саркан полит'!Q159+токжайл!Q159+бастобе!Q159+текели!Q159+'жаркент мног'!Q159+строит!Q159+аксу!Q159+'коксу пол'!Q9+'жаркен пед'!Q159+толитех!Q159+агротех!Q159+муз!Q159+'саркан мног'!Q159+' коксу схт'!Q159+'мед '!Q159+спорт!Q159</f>
        <v>0</v>
      </c>
      <c s="41">
        <f>'кол сервис'!R159+индустр!R159+алакол!R159+капал!R159+'саркан полит'!R159+токжайл!R159+бастобе!R159+текели!R159+'жаркент мног'!R159+строит!R159+аксу!R159+'коксу пол'!R9+'жаркен пед'!R159+толитех!R159+агротех!R159+муз!R159+'саркан мног'!R159+' коксу схт'!R159+'мед '!R159+спорт!R159</f>
        <v>0</v>
      </c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41">
        <f>'кол сервис'!D160+индустр!D160+алакол!D160+капал!D160+'саркан полит'!D160+токжайл!D160+бастобе!D160+текели!D160+'жаркент мног'!D160+строит!D160+аксу!D160+'коксу пол'!D10+'жаркен пед'!D160+толитех!D160+агротех!D160+муз!D160+'саркан мног'!D160+' коксу схт'!D160+'мед '!D160+спорт!D160</f>
        <v>132</v>
      </c>
      <c s="41">
        <f>'кол сервис'!E160+индустр!E160+алакол!E160+капал!E160+'саркан полит'!E160+токжайл!E160+бастобе!E160+текели!E160+'жаркент мног'!E160+строит!E160+аксу!E160+'коксу пол'!E10+'жаркен пед'!E160+толитех!E160+агротех!E160+муз!E160+'саркан мног'!E160+' коксу схт'!E160+'мед '!E160+спорт!E160</f>
        <v>132</v>
      </c>
      <c s="41">
        <f>'кол сервис'!F160+индустр!F160+алакол!F160+капал!F160+'саркан полит'!F160+токжайл!F160+бастобе!F160+текели!F160+'жаркент мног'!F160+строит!F160+аксу!F160+'коксу пол'!F10+'жаркен пед'!F160+толитех!F160+агротех!F160+муз!F160+'саркан мног'!F160+' коксу схт'!F160+'мед '!F160+спорт!F160</f>
        <v>84</v>
      </c>
      <c s="41">
        <f>'кол сервис'!G160+индустр!G160+алакол!G160+капал!G160+'саркан полит'!G160+токжайл!G160+бастобе!G160+текели!G160+'жаркент мног'!G160+строит!G160+аксу!G160+'коксу пол'!G10+'жаркен пед'!G160+толитех!G160+агротех!G160+муз!G160+'саркан мног'!G160+' коксу схт'!G160+'мед '!G160+спорт!G160</f>
        <v>84</v>
      </c>
      <c s="41">
        <f>'кол сервис'!H160+индустр!H160+алакол!H160+капал!H160+'саркан полит'!H160+токжайл!H160+бастобе!H160+текели!H160+'жаркент мног'!H160+строит!H160+аксу!H160+'коксу пол'!H10+'жаркен пед'!H160+толитех!H160+агротех!H160+муз!H160+'саркан мног'!H160+' коксу схт'!H160+'мед '!H160+спорт!H160</f>
        <v>31</v>
      </c>
      <c s="41">
        <f>'кол сервис'!I160+индустр!I160+алакол!I160+капал!I160+'саркан полит'!I160+токжайл!I160+бастобе!I160+текели!I160+'жаркент мног'!I160+строит!I160+аксу!I160+'коксу пол'!I10+'жаркен пед'!I160+толитех!I160+агротех!I160+муз!I160+'саркан мног'!I160+' коксу схт'!I160+'мед '!I160+спорт!I160</f>
        <v>0</v>
      </c>
      <c s="41">
        <f>'кол сервис'!J160+индустр!J160+алакол!J160+капал!J160+'саркан полит'!J160+токжайл!J160+бастобе!J160+текели!J160+'жаркент мног'!J160+строит!J160+аксу!J160+'коксу пол'!J10+'жаркен пед'!J160+толитех!J160+агротех!J160+муз!J160+'саркан мног'!J160+' коксу схт'!J160+'мед '!J160+спорт!J160</f>
        <v>0</v>
      </c>
      <c s="41">
        <f>'кол сервис'!K160+индустр!K160+алакол!K160+капал!K160+'саркан полит'!K160+токжайл!K160+бастобе!K160+текели!K160+'жаркент мног'!K160+строит!K160+аксу!K160+'коксу пол'!K10+'жаркен пед'!K160+толитех!K160+агротех!K160+муз!K160+'саркан мног'!K160+' коксу схт'!K160+'мед '!K160+спорт!K160</f>
        <v>2</v>
      </c>
      <c s="41">
        <f>'кол сервис'!L160+индустр!L160+алакол!L160+капал!L160+'саркан полит'!L160+токжайл!L160+бастобе!L160+текели!L160+'жаркент мног'!L160+строит!L160+аксу!L160+'коксу пол'!L10+'жаркен пед'!L160+толитех!L160+агротех!L160+муз!L160+'саркан мног'!L160+' коксу схт'!L160+'мед '!L160+спорт!L160</f>
        <v>2</v>
      </c>
      <c s="41">
        <f>'кол сервис'!M160+индустр!M160+алакол!M160+капал!M160+'саркан полит'!M160+токжайл!M160+бастобе!M160+текели!M160+'жаркент мног'!M160+строит!M160+аксу!M160+'коксу пол'!M10+'жаркен пед'!M160+толитех!M160+агротех!M160+муз!M160+'саркан мног'!M160+' коксу схт'!M160+'мед '!M160+спорт!M160</f>
        <v>28</v>
      </c>
      <c s="41">
        <f>'кол сервис'!N160+индустр!N160+алакол!N160+капал!N160+'саркан полит'!N160+токжайл!N160+бастобе!N160+текели!N160+'жаркент мног'!N160+строит!N160+аксу!N160+'коксу пол'!N10+'жаркен пед'!N160+толитех!N160+агротех!N160+муз!N160+'саркан мног'!N160+' коксу схт'!N160+'мед '!N160+спорт!N160</f>
        <v>28</v>
      </c>
      <c s="41">
        <f>'кол сервис'!O160+индустр!O160+алакол!O160+капал!O160+'саркан полит'!O160+токжайл!O160+бастобе!O160+текели!O160+'жаркент мног'!O160+строит!O160+аксу!O160+'коксу пол'!O10+'жаркен пед'!O160+толитех!O160+агротех!O160+муз!O160+'саркан мног'!O160+' коксу схт'!O160+'мед '!O160+спорт!O160</f>
        <v>0</v>
      </c>
      <c s="41">
        <f>'кол сервис'!P160+индустр!P160+алакол!P160+капал!P160+'саркан полит'!P160+токжайл!P160+бастобе!P160+текели!P160+'жаркент мног'!P160+строит!P160+аксу!P160+'коксу пол'!P10+'жаркен пед'!P160+толитех!P160+агротех!P160+муз!P160+'саркан мног'!P160+' коксу схт'!P160+'мед '!P160+спорт!P160</f>
        <v>0</v>
      </c>
      <c s="41">
        <f>'кол сервис'!Q160+индустр!Q160+алакол!Q160+капал!Q160+'саркан полит'!Q160+токжайл!Q160+бастобе!Q160+текели!Q160+'жаркент мног'!Q160+строит!Q160+аксу!Q160+'коксу пол'!Q10+'жаркен пед'!Q160+толитех!Q160+агротех!Q160+муз!Q160+'саркан мног'!Q160+' коксу схт'!Q160+'мед '!Q160+спорт!Q160</f>
        <v>8</v>
      </c>
      <c s="41">
        <f>'кол сервис'!R160+индустр!R160+алакол!R160+капал!R160+'саркан полит'!R160+токжайл!R160+бастобе!R160+текели!R160+'жаркент мног'!R160+строит!R160+аксу!R160+'коксу пол'!R10+'жаркен пед'!R160+толитех!R160+агротех!R160+муз!R160+'саркан мног'!R160+' коксу схт'!R160+'мед '!R160+спорт!R160</f>
        <v>8</v>
      </c>
      <c s="8">
        <f t="shared" si="3"/>
        <v>10</v>
      </c>
      <c s="8">
        <f t="shared" si="3"/>
        <v>10</v>
      </c>
      <c s="184"/>
    </row>
    <row r="161" spans="1:21" ht="25.5">
      <c r="A161" s="5">
        <v>153</v>
      </c>
      <c s="17" t="s">
        <v>269</v>
      </c>
      <c s="17" t="s">
        <v>270</v>
      </c>
      <c s="41">
        <f>'кол сервис'!D161+индустр!D161+алакол!D161+капал!D161+'саркан полит'!D161+токжайл!D161+бастобе!D161+текели!D161+'жаркент мног'!D161+строит!D161+аксу!D161+'коксу пол'!D11+'жаркен пед'!D161+толитех!D161+агротех!D161+муз!D161+'саркан мног'!D161+' коксу схт'!D161+'мед '!D161+спорт!D161</f>
        <v>0</v>
      </c>
      <c s="41">
        <f>'кол сервис'!E161+индустр!E161+алакол!E161+капал!E161+'саркан полит'!E161+токжайл!E161+бастобе!E161+текели!E161+'жаркент мног'!E161+строит!E161+аксу!E161+'коксу пол'!E11+'жаркен пед'!E161+толитех!E161+агротех!E161+муз!E161+'саркан мног'!E161+' коксу схт'!E161+'мед '!E161+спорт!E161</f>
        <v>0</v>
      </c>
      <c s="41">
        <f>'кол сервис'!F161+индустр!F161+алакол!F161+капал!F161+'саркан полит'!F161+токжайл!F161+бастобе!F161+текели!F161+'жаркент мног'!F161+строит!F161+аксу!F161+'коксу пол'!F11+'жаркен пед'!F161+толитех!F161+агротех!F161+муз!F161+'саркан мног'!F161+' коксу схт'!F161+'мед '!F161+спорт!F161</f>
        <v>0</v>
      </c>
      <c s="41">
        <f>'кол сервис'!G161+индустр!G161+алакол!G161+капал!G161+'саркан полит'!G161+токжайл!G161+бастобе!G161+текели!G161+'жаркент мног'!G161+строит!G161+аксу!G161+'коксу пол'!G11+'жаркен пед'!G161+толитех!G161+агротех!G161+муз!G161+'саркан мног'!G161+' коксу схт'!G161+'мед '!G161+спорт!G161</f>
        <v>0</v>
      </c>
      <c s="41">
        <f>'кол сервис'!H161+индустр!H161+алакол!H161+капал!H161+'саркан полит'!H161+токжайл!H161+бастобе!H161+текели!H161+'жаркент мног'!H161+строит!H161+аксу!H161+'коксу пол'!H11+'жаркен пед'!H161+толитех!H161+агротех!H161+муз!H161+'саркан мног'!H161+' коксу схт'!H161+'мед '!H161+спорт!H161</f>
        <v>0</v>
      </c>
      <c s="41">
        <f>'кол сервис'!I161+индустр!I161+алакол!I161+капал!I161+'саркан полит'!I161+токжайл!I161+бастобе!I161+текели!I161+'жаркент мног'!I161+строит!I161+аксу!I161+'коксу пол'!I11+'жаркен пед'!I161+толитех!I161+агротех!I161+муз!I161+'саркан мног'!I161+' коксу схт'!I161+'мед '!I161+спорт!I161</f>
        <v>0</v>
      </c>
      <c s="41">
        <f>'кол сервис'!J161+индустр!J161+алакол!J161+капал!J161+'саркан полит'!J161+токжайл!J161+бастобе!J161+текели!J161+'жаркент мног'!J161+строит!J161+аксу!J161+'коксу пол'!J11+'жаркен пед'!J161+толитех!J161+агротех!J161+муз!J161+'саркан мног'!J161+' коксу схт'!J161+'мед '!J161+спорт!J161</f>
        <v>0</v>
      </c>
      <c s="41">
        <f>'кол сервис'!K161+индустр!K161+алакол!K161+капал!K161+'саркан полит'!K161+токжайл!K161+бастобе!K161+текели!K161+'жаркент мног'!K161+строит!K161+аксу!K161+'коксу пол'!K11+'жаркен пед'!K161+толитех!K161+агротех!K161+муз!K161+'саркан мног'!K161+' коксу схт'!K161+'мед '!K161+спорт!K161</f>
        <v>0</v>
      </c>
      <c s="41">
        <f>'кол сервис'!L161+индустр!L161+алакол!L161+капал!L161+'саркан полит'!L161+токжайл!L161+бастобе!L161+текели!L161+'жаркент мног'!L161+строит!L161+аксу!L161+'коксу пол'!L11+'жаркен пед'!L161+толитех!L161+агротех!L161+муз!L161+'саркан мног'!L161+' коксу схт'!L161+'мед '!L161+спорт!L161</f>
        <v>0</v>
      </c>
      <c s="41">
        <f>'кол сервис'!M161+индустр!M161+алакол!M161+капал!M161+'саркан полит'!M161+токжайл!M161+бастобе!M161+текели!M161+'жаркент мног'!M161+строит!M161+аксу!M161+'коксу пол'!M11+'жаркен пед'!M161+толитех!M161+агротех!M161+муз!M161+'саркан мног'!M161+' коксу схт'!M161+'мед '!M161+спорт!M161</f>
        <v>0</v>
      </c>
      <c s="41">
        <f>'кол сервис'!N161+индустр!N161+алакол!N161+капал!N161+'саркан полит'!N161+токжайл!N161+бастобе!N161+текели!N161+'жаркент мног'!N161+строит!N161+аксу!N161+'коксу пол'!N11+'жаркен пед'!N161+толитех!N161+агротех!N161+муз!N161+'саркан мног'!N161+' коксу схт'!N161+'мед '!N161+спорт!N161</f>
        <v>0</v>
      </c>
      <c s="41">
        <f>'кол сервис'!O161+индустр!O161+алакол!O161+капал!O161+'саркан полит'!O161+токжайл!O161+бастобе!O161+текели!O161+'жаркент мног'!O161+строит!O161+аксу!O161+'коксу пол'!O11+'жаркен пед'!O161+толитех!O161+агротех!O161+муз!O161+'саркан мног'!O161+' коксу схт'!O161+'мед '!O161+спорт!O161</f>
        <v>0</v>
      </c>
      <c s="41">
        <f>'кол сервис'!P161+индустр!P161+алакол!P161+капал!P161+'саркан полит'!P161+токжайл!P161+бастобе!P161+текели!P161+'жаркент мног'!P161+строит!P161+аксу!P161+'коксу пол'!P11+'жаркен пед'!P161+толитех!P161+агротех!P161+муз!P161+'саркан мног'!P161+' коксу схт'!P161+'мед '!P161+спорт!P161</f>
        <v>0</v>
      </c>
      <c s="41">
        <f>'кол сервис'!Q161+индустр!Q161+алакол!Q161+капал!Q161+'саркан полит'!Q161+токжайл!Q161+бастобе!Q161+текели!Q161+'жаркент мног'!Q161+строит!Q161+аксу!Q161+'коксу пол'!Q11+'жаркен пед'!Q161+толитех!Q161+агротех!Q161+муз!Q161+'саркан мног'!Q161+' коксу схт'!Q161+'мед '!Q161+спорт!Q161</f>
        <v>0</v>
      </c>
      <c s="41">
        <f>'кол сервис'!R161+индустр!R161+алакол!R161+капал!R161+'саркан полит'!R161+токжайл!R161+бастобе!R161+текели!R161+'жаркент мног'!R161+строит!R161+аксу!R161+'коксу пол'!R11+'жаркен пед'!R161+толитех!R161+агротех!R161+муз!R161+'саркан мног'!R161+' коксу схт'!R161+'мед '!R161+спорт!R161</f>
        <v>0</v>
      </c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41" t="e">
        <f>'кол сервис'!D162+индустр!D162+алакол!D162+капал!D162+'саркан полит'!D162+токжайл!D162+бастобе!D162+текели!D162+'жаркент мног'!D162+строит!D162+аксу!D162+'коксу пол'!#REF!+'жаркен пед'!D162+толитех!D162+агротех!D162+муз!D162+'саркан мног'!D162+' коксу схт'!D162+'мед '!D162+спорт!D162</f>
        <v>#REF!</v>
      </c>
      <c s="41" t="e">
        <f>'кол сервис'!E162+индустр!E162+алакол!E162+капал!E162+'саркан полит'!E162+токжайл!E162+бастобе!E162+текели!E162+'жаркент мног'!E162+строит!E162+аксу!E162+'коксу пол'!#REF!+'жаркен пед'!E162+толитех!E162+агротех!E162+муз!E162+'саркан мног'!E162+' коксу схт'!E162+'мед '!E162+спорт!E162</f>
        <v>#REF!</v>
      </c>
      <c s="41" t="e">
        <f>'кол сервис'!F162+индустр!F162+алакол!F162+капал!F162+'саркан полит'!F162+токжайл!F162+бастобе!F162+текели!F162+'жаркент мног'!F162+строит!F162+аксу!F162+'коксу пол'!#REF!+'жаркен пед'!F162+толитех!F162+агротех!F162+муз!F162+'саркан мног'!F162+' коксу схт'!F162+'мед '!F162+спорт!F162</f>
        <v>#REF!</v>
      </c>
      <c s="41" t="e">
        <f>'кол сервис'!G162+индустр!G162+алакол!G162+капал!G162+'саркан полит'!G162+токжайл!G162+бастобе!G162+текели!G162+'жаркент мног'!G162+строит!G162+аксу!G162+'коксу пол'!#REF!+'жаркен пед'!G162+толитех!G162+агротех!G162+муз!G162+'саркан мног'!G162+' коксу схт'!G162+'мед '!G162+спорт!G162</f>
        <v>#REF!</v>
      </c>
      <c s="41" t="e">
        <f>'кол сервис'!H162+индустр!H162+алакол!H162+капал!H162+'саркан полит'!H162+токжайл!H162+бастобе!H162+текели!H162+'жаркент мног'!H162+строит!H162+аксу!H162+'коксу пол'!#REF!+'жаркен пед'!H162+толитех!H162+агротех!H162+муз!H162+'саркан мног'!H162+' коксу схт'!H162+'мед '!H162+спорт!H162</f>
        <v>#REF!</v>
      </c>
      <c s="41" t="e">
        <f>'кол сервис'!I162+индустр!I162+алакол!I162+капал!I162+'саркан полит'!I162+токжайл!I162+бастобе!I162+текели!I162+'жаркент мног'!I162+строит!I162+аксу!I162+'коксу пол'!#REF!+'жаркен пед'!I162+толитех!I162+агротех!I162+муз!I162+'саркан мног'!I162+' коксу схт'!I162+'мед '!I162+спорт!I162</f>
        <v>#REF!</v>
      </c>
      <c s="41" t="e">
        <f>'кол сервис'!J162+индустр!J162+алакол!J162+капал!J162+'саркан полит'!J162+токжайл!J162+бастобе!J162+текели!J162+'жаркент мног'!J162+строит!J162+аксу!J162+'коксу пол'!#REF!+'жаркен пед'!J162+толитех!J162+агротех!J162+муз!J162+'саркан мног'!J162+' коксу схт'!J162+'мед '!J162+спорт!J162</f>
        <v>#REF!</v>
      </c>
      <c s="41" t="e">
        <f>'кол сервис'!K162+индустр!K162+алакол!K162+капал!K162+'саркан полит'!K162+токжайл!K162+бастобе!K162+текели!K162+'жаркент мног'!K162+строит!K162+аксу!K162+'коксу пол'!#REF!+'жаркен пед'!K162+толитех!K162+агротех!K162+муз!K162+'саркан мног'!K162+' коксу схт'!K162+'мед '!K162+спорт!K162</f>
        <v>#REF!</v>
      </c>
      <c s="41" t="e">
        <f>'кол сервис'!L162+индустр!L162+алакол!L162+капал!L162+'саркан полит'!L162+токжайл!L162+бастобе!L162+текели!L162+'жаркент мног'!L162+строит!L162+аксу!L162+'коксу пол'!#REF!+'жаркен пед'!L162+толитех!L162+агротех!L162+муз!L162+'саркан мног'!L162+' коксу схт'!L162+'мед '!L162+спорт!L162</f>
        <v>#REF!</v>
      </c>
      <c s="41" t="e">
        <f>'кол сервис'!M162+индустр!M162+алакол!M162+капал!M162+'саркан полит'!M162+токжайл!M162+бастобе!M162+текели!M162+'жаркент мног'!M162+строит!M162+аксу!M162+'коксу пол'!#REF!+'жаркен пед'!M162+толитех!M162+агротех!M162+муз!M162+'саркан мног'!M162+' коксу схт'!M162+'мед '!M162+спорт!M162</f>
        <v>#REF!</v>
      </c>
      <c s="41" t="e">
        <f>'кол сервис'!N162+индустр!N162+алакол!N162+капал!N162+'саркан полит'!N162+токжайл!N162+бастобе!N162+текели!N162+'жаркент мног'!N162+строит!N162+аксу!N162+'коксу пол'!#REF!+'жаркен пед'!N162+толитех!N162+агротех!N162+муз!N162+'саркан мног'!N162+' коксу схт'!N162+'мед '!N162+спорт!N162</f>
        <v>#REF!</v>
      </c>
      <c s="41" t="e">
        <f>'кол сервис'!O162+индустр!O162+алакол!O162+капал!O162+'саркан полит'!O162+токжайл!O162+бастобе!O162+текели!O162+'жаркент мног'!O162+строит!O162+аксу!O162+'коксу пол'!#REF!+'жаркен пед'!O162+толитех!O162+агротех!O162+муз!O162+'саркан мног'!O162+' коксу схт'!O162+'мед '!O162+спорт!O162</f>
        <v>#REF!</v>
      </c>
      <c s="41" t="e">
        <f>'кол сервис'!P162+индустр!P162+алакол!P162+капал!P162+'саркан полит'!P162+токжайл!P162+бастобе!P162+текели!P162+'жаркент мног'!P162+строит!P162+аксу!P162+'коксу пол'!#REF!+'жаркен пед'!P162+толитех!P162+агротех!P162+муз!P162+'саркан мног'!P162+' коксу схт'!P162+'мед '!P162+спорт!P162</f>
        <v>#REF!</v>
      </c>
      <c s="41" t="e">
        <f>'кол сервис'!Q162+индустр!Q162+алакол!Q162+капал!Q162+'саркан полит'!Q162+токжайл!Q162+бастобе!Q162+текели!Q162+'жаркент мног'!Q162+строит!Q162+аксу!Q162+'коксу пол'!#REF!+'жаркен пед'!Q162+толитех!Q162+агротех!Q162+муз!Q162+'саркан мног'!Q162+' коксу схт'!Q162+'мед '!Q162+спорт!Q162</f>
        <v>#REF!</v>
      </c>
      <c s="41" t="e">
        <f>'кол сервис'!R162+индустр!R162+алакол!R162+капал!R162+'саркан полит'!R162+токжайл!R162+бастобе!R162+текели!R162+'жаркент мног'!R162+строит!R162+аксу!R162+'коксу пол'!#REF!+'жаркен пед'!R162+толитех!R162+агротех!R162+муз!R162+'саркан мног'!R162+' коксу схт'!R162+'мед '!R162+спорт!R162</f>
        <v>#REF!</v>
      </c>
      <c s="8" t="e">
        <f t="shared" si="3"/>
        <v>#REF!</v>
      </c>
      <c s="8" t="e">
        <f t="shared" si="3"/>
        <v>#REF!</v>
      </c>
      <c s="184"/>
    </row>
    <row r="163" spans="1:21" ht="15">
      <c r="A163" s="5">
        <v>155</v>
      </c>
      <c s="15">
        <v>7130200</v>
      </c>
      <c s="16" t="s">
        <v>273</v>
      </c>
      <c s="41" t="e">
        <f>'кол сервис'!D163+индустр!D163+алакол!D163+капал!D163+'саркан полит'!D163+токжайл!D163+бастобе!D163+текели!D163+'жаркент мног'!D163+строит!D163+аксу!D163+'коксу пол'!#REF!+'жаркен пед'!D163+толитех!D163+агротех!D163+муз!D163+'саркан мног'!D163+' коксу схт'!D163+'мед '!D163+спорт!D163</f>
        <v>#REF!</v>
      </c>
      <c s="41" t="e">
        <f>'кол сервис'!E163+индустр!E163+алакол!E163+капал!E163+'саркан полит'!E163+токжайл!E163+бастобе!E163+текели!E163+'жаркент мног'!E163+строит!E163+аксу!E163+'коксу пол'!#REF!+'жаркен пед'!E163+толитех!E163+агротех!E163+муз!E163+'саркан мног'!E163+' коксу схт'!E163+'мед '!E163+спорт!E163</f>
        <v>#REF!</v>
      </c>
      <c s="41" t="e">
        <f>'кол сервис'!F163+индустр!F163+алакол!F163+капал!F163+'саркан полит'!F163+токжайл!F163+бастобе!F163+текели!F163+'жаркент мног'!F163+строит!F163+аксу!F163+'коксу пол'!#REF!+'жаркен пед'!F163+толитех!F163+агротех!F163+муз!F163+'саркан мног'!F163+' коксу схт'!F163+'мед '!F163+спорт!F163</f>
        <v>#REF!</v>
      </c>
      <c s="41" t="e">
        <f>'кол сервис'!G163+индустр!G163+алакол!G163+капал!G163+'саркан полит'!G163+токжайл!G163+бастобе!G163+текели!G163+'жаркент мног'!G163+строит!G163+аксу!G163+'коксу пол'!#REF!+'жаркен пед'!G163+толитех!G163+агротех!G163+муз!G163+'саркан мног'!G163+' коксу схт'!G163+'мед '!G163+спорт!G163</f>
        <v>#REF!</v>
      </c>
      <c s="41" t="e">
        <f>'кол сервис'!H163+индустр!H163+алакол!H163+капал!H163+'саркан полит'!H163+токжайл!H163+бастобе!H163+текели!H163+'жаркент мног'!H163+строит!H163+аксу!H163+'коксу пол'!#REF!+'жаркен пед'!H163+толитех!H163+агротех!H163+муз!H163+'саркан мног'!H163+' коксу схт'!H163+'мед '!H163+спорт!H163</f>
        <v>#REF!</v>
      </c>
      <c s="41" t="e">
        <f>'кол сервис'!I163+индустр!I163+алакол!I163+капал!I163+'саркан полит'!I163+токжайл!I163+бастобе!I163+текели!I163+'жаркент мног'!I163+строит!I163+аксу!I163+'коксу пол'!#REF!+'жаркен пед'!I163+толитех!I163+агротех!I163+муз!I163+'саркан мног'!I163+' коксу схт'!I163+'мед '!I163+спорт!I163</f>
        <v>#REF!</v>
      </c>
      <c s="41" t="e">
        <f>'кол сервис'!J163+индустр!J163+алакол!J163+капал!J163+'саркан полит'!J163+токжайл!J163+бастобе!J163+текели!J163+'жаркент мног'!J163+строит!J163+аксу!J163+'коксу пол'!#REF!+'жаркен пед'!J163+толитех!J163+агротех!J163+муз!J163+'саркан мног'!J163+' коксу схт'!J163+'мед '!J163+спорт!J163</f>
        <v>#REF!</v>
      </c>
      <c s="41" t="e">
        <f>'кол сервис'!K163+индустр!K163+алакол!K163+капал!K163+'саркан полит'!K163+токжайл!K163+бастобе!K163+текели!K163+'жаркент мног'!K163+строит!K163+аксу!K163+'коксу пол'!#REF!+'жаркен пед'!K163+толитех!K163+агротех!K163+муз!K163+'саркан мног'!K163+' коксу схт'!K163+'мед '!K163+спорт!K163</f>
        <v>#REF!</v>
      </c>
      <c s="41" t="e">
        <f>'кол сервис'!L163+индустр!L163+алакол!L163+капал!L163+'саркан полит'!L163+токжайл!L163+бастобе!L163+текели!L163+'жаркент мног'!L163+строит!L163+аксу!L163+'коксу пол'!#REF!+'жаркен пед'!L163+толитех!L163+агротех!L163+муз!L163+'саркан мног'!L163+' коксу схт'!L163+'мед '!L163+спорт!L163</f>
        <v>#REF!</v>
      </c>
      <c s="41" t="e">
        <f>'кол сервис'!M163+индустр!M163+алакол!M163+капал!M163+'саркан полит'!M163+токжайл!M163+бастобе!M163+текели!M163+'жаркент мног'!M163+строит!M163+аксу!M163+'коксу пол'!#REF!+'жаркен пед'!M163+толитех!M163+агротех!M163+муз!M163+'саркан мног'!M163+' коксу схт'!M163+'мед '!M163+спорт!M163</f>
        <v>#REF!</v>
      </c>
      <c s="41" t="e">
        <f>'кол сервис'!N163+индустр!N163+алакол!N163+капал!N163+'саркан полит'!N163+токжайл!N163+бастобе!N163+текели!N163+'жаркент мног'!N163+строит!N163+аксу!N163+'коксу пол'!#REF!+'жаркен пед'!N163+толитех!N163+агротех!N163+муз!N163+'саркан мног'!N163+' коксу схт'!N163+'мед '!N163+спорт!N163</f>
        <v>#REF!</v>
      </c>
      <c s="41" t="e">
        <f>'кол сервис'!O163+индустр!O163+алакол!O163+капал!O163+'саркан полит'!O163+токжайл!O163+бастобе!O163+текели!O163+'жаркент мног'!O163+строит!O163+аксу!O163+'коксу пол'!#REF!+'жаркен пед'!O163+толитех!O163+агротех!O163+муз!O163+'саркан мног'!O163+' коксу схт'!O163+'мед '!O163+спорт!O163</f>
        <v>#REF!</v>
      </c>
      <c s="41" t="e">
        <f>'кол сервис'!P163+индустр!P163+алакол!P163+капал!P163+'саркан полит'!P163+токжайл!P163+бастобе!P163+текели!P163+'жаркент мног'!P163+строит!P163+аксу!P163+'коксу пол'!#REF!+'жаркен пед'!P163+толитех!P163+агротех!P163+муз!P163+'саркан мног'!P163+' коксу схт'!P163+'мед '!P163+спорт!P163</f>
        <v>#REF!</v>
      </c>
      <c s="41" t="e">
        <f>'кол сервис'!Q163+индустр!Q163+алакол!Q163+капал!Q163+'саркан полит'!Q163+токжайл!Q163+бастобе!Q163+текели!Q163+'жаркент мног'!Q163+строит!Q163+аксу!Q163+'коксу пол'!#REF!+'жаркен пед'!Q163+толитех!Q163+агротех!Q163+муз!Q163+'саркан мног'!Q163+' коксу схт'!Q163+'мед '!Q163+спорт!Q163</f>
        <v>#REF!</v>
      </c>
      <c s="41" t="e">
        <f>'кол сервис'!R163+индустр!R163+алакол!R163+капал!R163+'саркан полит'!R163+токжайл!R163+бастобе!R163+текели!R163+'жаркент мног'!R163+строит!R163+аксу!R163+'коксу пол'!#REF!+'жаркен пед'!R163+толитех!R163+агротех!R163+муз!R163+'саркан мног'!R163+' коксу схт'!R163+'мед '!R163+спорт!R163</f>
        <v>#REF!</v>
      </c>
      <c s="8" t="e">
        <f t="shared" si="3"/>
        <v>#REF!</v>
      </c>
      <c s="8" t="e">
        <f t="shared" si="3"/>
        <v>#REF!</v>
      </c>
      <c s="184"/>
    </row>
    <row r="164" spans="1:21" ht="15">
      <c r="A164" s="5">
        <v>156</v>
      </c>
      <c s="17" t="s">
        <v>274</v>
      </c>
      <c s="17" t="s">
        <v>275</v>
      </c>
      <c s="41" t="e">
        <f>'кол сервис'!D164+индустр!D164+алакол!D164+капал!D164+'саркан полит'!D164+токжайл!D164+бастобе!D164+текели!D164+'жаркент мног'!D164+строит!D164+аксу!D164+'коксу пол'!#REF!+'жаркен пед'!D164+толитех!D164+агротех!D164+муз!D164+'саркан мног'!D164+' коксу схт'!D164+'мед '!D164+спорт!D164</f>
        <v>#REF!</v>
      </c>
      <c s="41" t="e">
        <f>'кол сервис'!E164+индустр!E164+алакол!E164+капал!E164+'саркан полит'!E164+токжайл!E164+бастобе!E164+текели!E164+'жаркент мног'!E164+строит!E164+аксу!E164+'коксу пол'!#REF!+'жаркен пед'!E164+толитех!E164+агротех!E164+муз!E164+'саркан мног'!E164+' коксу схт'!E164+'мед '!E164+спорт!E164</f>
        <v>#REF!</v>
      </c>
      <c s="41" t="e">
        <f>'кол сервис'!F164+индустр!F164+алакол!F164+капал!F164+'саркан полит'!F164+токжайл!F164+бастобе!F164+текели!F164+'жаркент мног'!F164+строит!F164+аксу!F164+'коксу пол'!#REF!+'жаркен пед'!F164+толитех!F164+агротех!F164+муз!F164+'саркан мног'!F164+' коксу схт'!F164+'мед '!F164+спорт!F164</f>
        <v>#REF!</v>
      </c>
      <c s="41" t="e">
        <f>'кол сервис'!G164+индустр!G164+алакол!G164+капал!G164+'саркан полит'!G164+токжайл!G164+бастобе!G164+текели!G164+'жаркент мног'!G164+строит!G164+аксу!G164+'коксу пол'!#REF!+'жаркен пед'!G164+толитех!G164+агротех!G164+муз!G164+'саркан мног'!G164+' коксу схт'!G164+'мед '!G164+спорт!G164</f>
        <v>#REF!</v>
      </c>
      <c s="41" t="e">
        <f>'кол сервис'!H164+индустр!H164+алакол!H164+капал!H164+'саркан полит'!H164+токжайл!H164+бастобе!H164+текели!H164+'жаркент мног'!H164+строит!H164+аксу!H164+'коксу пол'!#REF!+'жаркен пед'!H164+толитех!H164+агротех!H164+муз!H164+'саркан мног'!H164+' коксу схт'!H164+'мед '!H164+спорт!H164</f>
        <v>#REF!</v>
      </c>
      <c s="41" t="e">
        <f>'кол сервис'!I164+индустр!I164+алакол!I164+капал!I164+'саркан полит'!I164+токжайл!I164+бастобе!I164+текели!I164+'жаркент мног'!I164+строит!I164+аксу!I164+'коксу пол'!#REF!+'жаркен пед'!I164+толитех!I164+агротех!I164+муз!I164+'саркан мног'!I164+' коксу схт'!I164+'мед '!I164+спорт!I164</f>
        <v>#REF!</v>
      </c>
      <c s="41" t="e">
        <f>'кол сервис'!J164+индустр!J164+алакол!J164+капал!J164+'саркан полит'!J164+токжайл!J164+бастобе!J164+текели!J164+'жаркент мног'!J164+строит!J164+аксу!J164+'коксу пол'!#REF!+'жаркен пед'!J164+толитех!J164+агротех!J164+муз!J164+'саркан мног'!J164+' коксу схт'!J164+'мед '!J164+спорт!J164</f>
        <v>#REF!</v>
      </c>
      <c s="41" t="e">
        <f>'кол сервис'!K164+индустр!K164+алакол!K164+капал!K164+'саркан полит'!K164+токжайл!K164+бастобе!K164+текели!K164+'жаркент мног'!K164+строит!K164+аксу!K164+'коксу пол'!#REF!+'жаркен пед'!K164+толитех!K164+агротех!K164+муз!K164+'саркан мног'!K164+' коксу схт'!K164+'мед '!K164+спорт!K164</f>
        <v>#REF!</v>
      </c>
      <c s="41" t="e">
        <f>'кол сервис'!L164+индустр!L164+алакол!L164+капал!L164+'саркан полит'!L164+токжайл!L164+бастобе!L164+текели!L164+'жаркент мног'!L164+строит!L164+аксу!L164+'коксу пол'!#REF!+'жаркен пед'!L164+толитех!L164+агротех!L164+муз!L164+'саркан мног'!L164+' коксу схт'!L164+'мед '!L164+спорт!L164</f>
        <v>#REF!</v>
      </c>
      <c s="41" t="e">
        <f>'кол сервис'!M164+индустр!M164+алакол!M164+капал!M164+'саркан полит'!M164+токжайл!M164+бастобе!M164+текели!M164+'жаркент мног'!M164+строит!M164+аксу!M164+'коксу пол'!#REF!+'жаркен пед'!M164+толитех!M164+агротех!M164+муз!M164+'саркан мног'!M164+' коксу схт'!M164+'мед '!M164+спорт!M164</f>
        <v>#REF!</v>
      </c>
      <c s="41" t="e">
        <f>'кол сервис'!N164+индустр!N164+алакол!N164+капал!N164+'саркан полит'!N164+токжайл!N164+бастобе!N164+текели!N164+'жаркент мног'!N164+строит!N164+аксу!N164+'коксу пол'!#REF!+'жаркен пед'!N164+толитех!N164+агротех!N164+муз!N164+'саркан мног'!N164+' коксу схт'!N164+'мед '!N164+спорт!N164</f>
        <v>#REF!</v>
      </c>
      <c s="41" t="e">
        <f>'кол сервис'!O164+индустр!O164+алакол!O164+капал!O164+'саркан полит'!O164+токжайл!O164+бастобе!O164+текели!O164+'жаркент мног'!O164+строит!O164+аксу!O164+'коксу пол'!#REF!+'жаркен пед'!O164+толитех!O164+агротех!O164+муз!O164+'саркан мног'!O164+' коксу схт'!O164+'мед '!O164+спорт!O164</f>
        <v>#REF!</v>
      </c>
      <c s="41" t="e">
        <f>'кол сервис'!P164+индустр!P164+алакол!P164+капал!P164+'саркан полит'!P164+токжайл!P164+бастобе!P164+текели!P164+'жаркент мног'!P164+строит!P164+аксу!P164+'коксу пол'!#REF!+'жаркен пед'!P164+толитех!P164+агротех!P164+муз!P164+'саркан мног'!P164+' коксу схт'!P164+'мед '!P164+спорт!P164</f>
        <v>#REF!</v>
      </c>
      <c s="41" t="e">
        <f>'кол сервис'!Q164+индустр!Q164+алакол!Q164+капал!Q164+'саркан полит'!Q164+токжайл!Q164+бастобе!Q164+текели!Q164+'жаркент мног'!Q164+строит!Q164+аксу!Q164+'коксу пол'!#REF!+'жаркен пед'!Q164+толитех!Q164+агротех!Q164+муз!Q164+'саркан мног'!Q164+' коксу схт'!Q164+'мед '!Q164+спорт!Q164</f>
        <v>#REF!</v>
      </c>
      <c s="41" t="e">
        <f>'кол сервис'!R164+индустр!R164+алакол!R164+капал!R164+'саркан полит'!R164+токжайл!R164+бастобе!R164+текели!R164+'жаркент мног'!R164+строит!R164+аксу!R164+'коксу пол'!#REF!+'жаркен пед'!R164+толитех!R164+агротех!R164+муз!R164+'саркан мног'!R164+' коксу схт'!R164+'мед '!R164+спорт!R164</f>
        <v>#REF!</v>
      </c>
      <c s="8" t="e">
        <f t="shared" si="3"/>
        <v>#REF!</v>
      </c>
      <c s="8" t="e">
        <f t="shared" si="3"/>
        <v>#REF!</v>
      </c>
      <c s="184"/>
    </row>
    <row r="165" spans="1:21" ht="15">
      <c r="A165" s="5">
        <v>157</v>
      </c>
      <c s="17" t="s">
        <v>276</v>
      </c>
      <c s="17" t="s">
        <v>272</v>
      </c>
      <c s="41" t="e">
        <f>'кол сервис'!D165+индустр!D165+алакол!D165+капал!D165+'саркан полит'!D165+токжайл!D165+бастобе!D165+текели!D165+'жаркент мног'!D165+строит!D165+аксу!D165+'коксу пол'!#REF!+'жаркен пед'!D165+толитех!D165+агротех!D165+муз!D165+'саркан мног'!D165+' коксу схт'!D165+'мед '!D165+спорт!D165</f>
        <v>#REF!</v>
      </c>
      <c s="41" t="e">
        <f>'кол сервис'!E165+индустр!E165+алакол!E165+капал!E165+'саркан полит'!E165+токжайл!E165+бастобе!E165+текели!E165+'жаркент мног'!E165+строит!E165+аксу!E165+'коксу пол'!#REF!+'жаркен пед'!E165+толитех!E165+агротех!E165+муз!E165+'саркан мног'!E165+' коксу схт'!E165+'мед '!E165+спорт!E165</f>
        <v>#REF!</v>
      </c>
      <c s="41" t="e">
        <f>'кол сервис'!F165+индустр!F165+алакол!F165+капал!F165+'саркан полит'!F165+токжайл!F165+бастобе!F165+текели!F165+'жаркент мног'!F165+строит!F165+аксу!F165+'коксу пол'!#REF!+'жаркен пед'!F165+толитех!F165+агротех!F165+муз!F165+'саркан мног'!F165+' коксу схт'!F165+'мед '!F165+спорт!F165</f>
        <v>#REF!</v>
      </c>
      <c s="41" t="e">
        <f>'кол сервис'!G165+индустр!G165+алакол!G165+капал!G165+'саркан полит'!G165+токжайл!G165+бастобе!G165+текели!G165+'жаркент мног'!G165+строит!G165+аксу!G165+'коксу пол'!#REF!+'жаркен пед'!G165+толитех!G165+агротех!G165+муз!G165+'саркан мног'!G165+' коксу схт'!G165+'мед '!G165+спорт!G165</f>
        <v>#REF!</v>
      </c>
      <c s="41" t="e">
        <f>'кол сервис'!H165+индустр!H165+алакол!H165+капал!H165+'саркан полит'!H165+токжайл!H165+бастобе!H165+текели!H165+'жаркент мног'!H165+строит!H165+аксу!H165+'коксу пол'!#REF!+'жаркен пед'!H165+толитех!H165+агротех!H165+муз!H165+'саркан мног'!H165+' коксу схт'!H165+'мед '!H165+спорт!H165</f>
        <v>#REF!</v>
      </c>
      <c s="41" t="e">
        <f>'кол сервис'!I165+индустр!I165+алакол!I165+капал!I165+'саркан полит'!I165+токжайл!I165+бастобе!I165+текели!I165+'жаркент мног'!I165+строит!I165+аксу!I165+'коксу пол'!#REF!+'жаркен пед'!I165+толитех!I165+агротех!I165+муз!I165+'саркан мног'!I165+' коксу схт'!I165+'мед '!I165+спорт!I165</f>
        <v>#REF!</v>
      </c>
      <c s="41" t="e">
        <f>'кол сервис'!J165+индустр!J165+алакол!J165+капал!J165+'саркан полит'!J165+токжайл!J165+бастобе!J165+текели!J165+'жаркент мног'!J165+строит!J165+аксу!J165+'коксу пол'!#REF!+'жаркен пед'!J165+толитех!J165+агротех!J165+муз!J165+'саркан мног'!J165+' коксу схт'!J165+'мед '!J165+спорт!J165</f>
        <v>#REF!</v>
      </c>
      <c s="41" t="e">
        <f>'кол сервис'!K165+индустр!K165+алакол!K165+капал!K165+'саркан полит'!K165+токжайл!K165+бастобе!K165+текели!K165+'жаркент мног'!K165+строит!K165+аксу!K165+'коксу пол'!#REF!+'жаркен пед'!K165+толитех!K165+агротех!K165+муз!K165+'саркан мног'!K165+' коксу схт'!K165+'мед '!K165+спорт!K165</f>
        <v>#REF!</v>
      </c>
      <c s="41" t="e">
        <f>'кол сервис'!L165+индустр!L165+алакол!L165+капал!L165+'саркан полит'!L165+токжайл!L165+бастобе!L165+текели!L165+'жаркент мног'!L165+строит!L165+аксу!L165+'коксу пол'!#REF!+'жаркен пед'!L165+толитех!L165+агротех!L165+муз!L165+'саркан мног'!L165+' коксу схт'!L165+'мед '!L165+спорт!L165</f>
        <v>#REF!</v>
      </c>
      <c s="41" t="e">
        <f>'кол сервис'!M165+индустр!M165+алакол!M165+капал!M165+'саркан полит'!M165+токжайл!M165+бастобе!M165+текели!M165+'жаркент мног'!M165+строит!M165+аксу!M165+'коксу пол'!#REF!+'жаркен пед'!M165+толитех!M165+агротех!M165+муз!M165+'саркан мног'!M165+' коксу схт'!M165+'мед '!M165+спорт!M165</f>
        <v>#REF!</v>
      </c>
      <c s="41" t="e">
        <f>'кол сервис'!N165+индустр!N165+алакол!N165+капал!N165+'саркан полит'!N165+токжайл!N165+бастобе!N165+текели!N165+'жаркент мног'!N165+строит!N165+аксу!N165+'коксу пол'!#REF!+'жаркен пед'!N165+толитех!N165+агротех!N165+муз!N165+'саркан мног'!N165+' коксу схт'!N165+'мед '!N165+спорт!N165</f>
        <v>#REF!</v>
      </c>
      <c s="41" t="e">
        <f>'кол сервис'!O165+индустр!O165+алакол!O165+капал!O165+'саркан полит'!O165+токжайл!O165+бастобе!O165+текели!O165+'жаркент мног'!O165+строит!O165+аксу!O165+'коксу пол'!#REF!+'жаркен пед'!O165+толитех!O165+агротех!O165+муз!O165+'саркан мног'!O165+' коксу схт'!O165+'мед '!O165+спорт!O165</f>
        <v>#REF!</v>
      </c>
      <c s="41" t="e">
        <f>'кол сервис'!P165+индустр!P165+алакол!P165+капал!P165+'саркан полит'!P165+токжайл!P165+бастобе!P165+текели!P165+'жаркент мног'!P165+строит!P165+аксу!P165+'коксу пол'!#REF!+'жаркен пед'!P165+толитех!P165+агротех!P165+муз!P165+'саркан мног'!P165+' коксу схт'!P165+'мед '!P165+спорт!P165</f>
        <v>#REF!</v>
      </c>
      <c s="41" t="e">
        <f>'кол сервис'!Q165+индустр!Q165+алакол!Q165+капал!Q165+'саркан полит'!Q165+токжайл!Q165+бастобе!Q165+текели!Q165+'жаркент мног'!Q165+строит!Q165+аксу!Q165+'коксу пол'!#REF!+'жаркен пед'!Q165+толитех!Q165+агротех!Q165+муз!Q165+'саркан мног'!Q165+' коксу схт'!Q165+'мед '!Q165+спорт!Q165</f>
        <v>#REF!</v>
      </c>
      <c s="41" t="e">
        <f>'кол сервис'!R165+индустр!R165+алакол!R165+капал!R165+'саркан полит'!R165+токжайл!R165+бастобе!R165+текели!R165+'жаркент мног'!R165+строит!R165+аксу!R165+'коксу пол'!#REF!+'жаркен пед'!R165+толитех!R165+агротех!R165+муз!R165+'саркан мног'!R165+' коксу схт'!R165+'мед '!R165+спорт!R165</f>
        <v>#REF!</v>
      </c>
      <c s="8" t="e">
        <f t="shared" si="3"/>
        <v>#REF!</v>
      </c>
      <c s="8" t="e">
        <f t="shared" si="3"/>
        <v>#REF!</v>
      </c>
      <c s="184"/>
    </row>
    <row r="166" spans="1:21" ht="42.75">
      <c r="A166" s="5">
        <v>158</v>
      </c>
      <c s="6">
        <v>7130700</v>
      </c>
      <c s="7" t="s">
        <v>277</v>
      </c>
      <c s="41" t="e">
        <f>'кол сервис'!D166+индустр!D166+алакол!D166+капал!D166+'саркан полит'!D166+токжайл!D166+бастобе!D166+текели!D166+'жаркент мног'!D166+строит!D166+аксу!D166+'коксу пол'!#REF!+'жаркен пед'!D166+толитех!D166+агротех!D166+муз!D166+'саркан мног'!D166+' коксу схт'!D166+'мед '!D166+спорт!D166</f>
        <v>#REF!</v>
      </c>
      <c s="41" t="e">
        <f>'кол сервис'!E166+индустр!E166+алакол!E166+капал!E166+'саркан полит'!E166+токжайл!E166+бастобе!E166+текели!E166+'жаркент мног'!E166+строит!E166+аксу!E166+'коксу пол'!#REF!+'жаркен пед'!E166+толитех!E166+агротех!E166+муз!E166+'саркан мног'!E166+' коксу схт'!E166+'мед '!E166+спорт!E166</f>
        <v>#REF!</v>
      </c>
      <c s="41" t="e">
        <f>'кол сервис'!F166+индустр!F166+алакол!F166+капал!F166+'саркан полит'!F166+токжайл!F166+бастобе!F166+текели!F166+'жаркент мног'!F166+строит!F166+аксу!F166+'коксу пол'!#REF!+'жаркен пед'!F166+толитех!F166+агротех!F166+муз!F166+'саркан мног'!F166+' коксу схт'!F166+'мед '!F166+спорт!F166</f>
        <v>#REF!</v>
      </c>
      <c s="41" t="e">
        <f>'кол сервис'!G166+индустр!G166+алакол!G166+капал!G166+'саркан полит'!G166+токжайл!G166+бастобе!G166+текели!G166+'жаркент мног'!G166+строит!G166+аксу!G166+'коксу пол'!#REF!+'жаркен пед'!G166+толитех!G166+агротех!G166+муз!G166+'саркан мног'!G166+' коксу схт'!G166+'мед '!G166+спорт!G166</f>
        <v>#REF!</v>
      </c>
      <c s="41" t="e">
        <f>'кол сервис'!H166+индустр!H166+алакол!H166+капал!H166+'саркан полит'!H166+токжайл!H166+бастобе!H166+текели!H166+'жаркент мног'!H166+строит!H166+аксу!H166+'коксу пол'!#REF!+'жаркен пед'!H166+толитех!H166+агротех!H166+муз!H166+'саркан мног'!H166+' коксу схт'!H166+'мед '!H166+спорт!H166</f>
        <v>#REF!</v>
      </c>
      <c s="41" t="e">
        <f>'кол сервис'!I166+индустр!I166+алакол!I166+капал!I166+'саркан полит'!I166+токжайл!I166+бастобе!I166+текели!I166+'жаркент мног'!I166+строит!I166+аксу!I166+'коксу пол'!#REF!+'жаркен пед'!I166+толитех!I166+агротех!I166+муз!I166+'саркан мног'!I166+' коксу схт'!I166+'мед '!I166+спорт!I166</f>
        <v>#REF!</v>
      </c>
      <c s="41" t="e">
        <f>'кол сервис'!J166+индустр!J166+алакол!J166+капал!J166+'саркан полит'!J166+токжайл!J166+бастобе!J166+текели!J166+'жаркент мног'!J166+строит!J166+аксу!J166+'коксу пол'!#REF!+'жаркен пед'!J166+толитех!J166+агротех!J166+муз!J166+'саркан мног'!J166+' коксу схт'!J166+'мед '!J166+спорт!J166</f>
        <v>#REF!</v>
      </c>
      <c s="41" t="e">
        <f>'кол сервис'!K166+индустр!K166+алакол!K166+капал!K166+'саркан полит'!K166+токжайл!K166+бастобе!K166+текели!K166+'жаркент мног'!K166+строит!K166+аксу!K166+'коксу пол'!#REF!+'жаркен пед'!K166+толитех!K166+агротех!K166+муз!K166+'саркан мног'!K166+' коксу схт'!K166+'мед '!K166+спорт!K166</f>
        <v>#REF!</v>
      </c>
      <c s="41" t="e">
        <f>'кол сервис'!L166+индустр!L166+алакол!L166+капал!L166+'саркан полит'!L166+токжайл!L166+бастобе!L166+текели!L166+'жаркент мног'!L166+строит!L166+аксу!L166+'коксу пол'!#REF!+'жаркен пед'!L166+толитех!L166+агротех!L166+муз!L166+'саркан мног'!L166+' коксу схт'!L166+'мед '!L166+спорт!L166</f>
        <v>#REF!</v>
      </c>
      <c s="41" t="e">
        <f>'кол сервис'!M166+индустр!M166+алакол!M166+капал!M166+'саркан полит'!M166+токжайл!M166+бастобе!M166+текели!M166+'жаркент мног'!M166+строит!M166+аксу!M166+'коксу пол'!#REF!+'жаркен пед'!M166+толитех!M166+агротех!M166+муз!M166+'саркан мног'!M166+' коксу схт'!M166+'мед '!M166+спорт!M166</f>
        <v>#REF!</v>
      </c>
      <c s="41" t="e">
        <f>'кол сервис'!N166+индустр!N166+алакол!N166+капал!N166+'саркан полит'!N166+токжайл!N166+бастобе!N166+текели!N166+'жаркент мног'!N166+строит!N166+аксу!N166+'коксу пол'!#REF!+'жаркен пед'!N166+толитех!N166+агротех!N166+муз!N166+'саркан мног'!N166+' коксу схт'!N166+'мед '!N166+спорт!N166</f>
        <v>#REF!</v>
      </c>
      <c s="41" t="e">
        <f>'кол сервис'!O166+индустр!O166+алакол!O166+капал!O166+'саркан полит'!O166+токжайл!O166+бастобе!O166+текели!O166+'жаркент мног'!O166+строит!O166+аксу!O166+'коксу пол'!#REF!+'жаркен пед'!O166+толитех!O166+агротех!O166+муз!O166+'саркан мног'!O166+' коксу схт'!O166+'мед '!O166+спорт!O166</f>
        <v>#REF!</v>
      </c>
      <c s="41" t="e">
        <f>'кол сервис'!P166+индустр!P166+алакол!P166+капал!P166+'саркан полит'!P166+токжайл!P166+бастобе!P166+текели!P166+'жаркент мног'!P166+строит!P166+аксу!P166+'коксу пол'!#REF!+'жаркен пед'!P166+толитех!P166+агротех!P166+муз!P166+'саркан мног'!P166+' коксу схт'!P166+'мед '!P166+спорт!P166</f>
        <v>#REF!</v>
      </c>
      <c s="41" t="e">
        <f>'кол сервис'!Q166+индустр!Q166+алакол!Q166+капал!Q166+'саркан полит'!Q166+токжайл!Q166+бастобе!Q166+текели!Q166+'жаркент мног'!Q166+строит!Q166+аксу!Q166+'коксу пол'!#REF!+'жаркен пед'!Q166+толитех!Q166+агротех!Q166+муз!Q166+'саркан мног'!Q166+' коксу схт'!Q166+'мед '!Q166+спорт!Q166</f>
        <v>#REF!</v>
      </c>
      <c s="41" t="e">
        <f>'кол сервис'!R166+индустр!R166+алакол!R166+капал!R166+'саркан полит'!R166+токжайл!R166+бастобе!R166+текели!R166+'жаркент мног'!R166+строит!R166+аксу!R166+'коксу пол'!#REF!+'жаркен пед'!R166+толитех!R166+агротех!R166+муз!R166+'саркан мног'!R166+' коксу схт'!R166+'мед '!R166+спорт!R166</f>
        <v>#REF!</v>
      </c>
      <c s="8" t="e">
        <f t="shared" si="3"/>
        <v>#REF!</v>
      </c>
      <c s="8" t="e">
        <f t="shared" si="3"/>
        <v>#REF!</v>
      </c>
      <c s="184"/>
    </row>
    <row r="167" spans="1:21" ht="15">
      <c r="A167" s="5">
        <v>159</v>
      </c>
      <c s="17" t="s">
        <v>278</v>
      </c>
      <c s="17" t="s">
        <v>279</v>
      </c>
      <c s="41" t="e">
        <f>'кол сервис'!D167+индустр!D167+алакол!D167+капал!D167+'саркан полит'!D167+токжайл!D167+бастобе!D167+текели!D167+'жаркент мног'!D167+строит!D167+аксу!D167+'коксу пол'!#REF!+'жаркен пед'!D167+толитех!D167+агротех!D167+муз!D167+'саркан мног'!D167+' коксу схт'!D167+'мед '!D167+спорт!D167</f>
        <v>#REF!</v>
      </c>
      <c s="41" t="e">
        <f>'кол сервис'!E167+индустр!E167+алакол!E167+капал!E167+'саркан полит'!E167+токжайл!E167+бастобе!E167+текели!E167+'жаркент мног'!E167+строит!E167+аксу!E167+'коксу пол'!#REF!+'жаркен пед'!E167+толитех!E167+агротех!E167+муз!E167+'саркан мног'!E167+' коксу схт'!E167+'мед '!E167+спорт!E167</f>
        <v>#REF!</v>
      </c>
      <c s="41" t="e">
        <f>'кол сервис'!F167+индустр!F167+алакол!F167+капал!F167+'саркан полит'!F167+токжайл!F167+бастобе!F167+текели!F167+'жаркент мног'!F167+строит!F167+аксу!F167+'коксу пол'!#REF!+'жаркен пед'!F167+толитех!F167+агротех!F167+муз!F167+'саркан мног'!F167+' коксу схт'!F167+'мед '!F167+спорт!F167</f>
        <v>#REF!</v>
      </c>
      <c s="41" t="e">
        <f>'кол сервис'!G167+индустр!G167+алакол!G167+капал!G167+'саркан полит'!G167+токжайл!G167+бастобе!G167+текели!G167+'жаркент мног'!G167+строит!G167+аксу!G167+'коксу пол'!#REF!+'жаркен пед'!G167+толитех!G167+агротех!G167+муз!G167+'саркан мног'!G167+' коксу схт'!G167+'мед '!G167+спорт!G167</f>
        <v>#REF!</v>
      </c>
      <c s="41" t="e">
        <f>'кол сервис'!H167+индустр!H167+алакол!H167+капал!H167+'саркан полит'!H167+токжайл!H167+бастобе!H167+текели!H167+'жаркент мног'!H167+строит!H167+аксу!H167+'коксу пол'!#REF!+'жаркен пед'!H167+толитех!H167+агротех!H167+муз!H167+'саркан мног'!H167+' коксу схт'!H167+'мед '!H167+спорт!H167</f>
        <v>#REF!</v>
      </c>
      <c s="41" t="e">
        <f>'кол сервис'!I167+индустр!I167+алакол!I167+капал!I167+'саркан полит'!I167+токжайл!I167+бастобе!I167+текели!I167+'жаркент мног'!I167+строит!I167+аксу!I167+'коксу пол'!#REF!+'жаркен пед'!I167+толитех!I167+агротех!I167+муз!I167+'саркан мног'!I167+' коксу схт'!I167+'мед '!I167+спорт!I167</f>
        <v>#REF!</v>
      </c>
      <c s="41" t="e">
        <f>'кол сервис'!J167+индустр!J167+алакол!J167+капал!J167+'саркан полит'!J167+токжайл!J167+бастобе!J167+текели!J167+'жаркент мног'!J167+строит!J167+аксу!J167+'коксу пол'!#REF!+'жаркен пед'!J167+толитех!J167+агротех!J167+муз!J167+'саркан мног'!J167+' коксу схт'!J167+'мед '!J167+спорт!J167</f>
        <v>#REF!</v>
      </c>
      <c s="41" t="e">
        <f>'кол сервис'!K167+индустр!K167+алакол!K167+капал!K167+'саркан полит'!K167+токжайл!K167+бастобе!K167+текели!K167+'жаркент мног'!K167+строит!K167+аксу!K167+'коксу пол'!#REF!+'жаркен пед'!K167+толитех!K167+агротех!K167+муз!K167+'саркан мног'!K167+' коксу схт'!K167+'мед '!K167+спорт!K167</f>
        <v>#REF!</v>
      </c>
      <c s="41" t="e">
        <f>'кол сервис'!L167+индустр!L167+алакол!L167+капал!L167+'саркан полит'!L167+токжайл!L167+бастобе!L167+текели!L167+'жаркент мног'!L167+строит!L167+аксу!L167+'коксу пол'!#REF!+'жаркен пед'!L167+толитех!L167+агротех!L167+муз!L167+'саркан мног'!L167+' коксу схт'!L167+'мед '!L167+спорт!L167</f>
        <v>#REF!</v>
      </c>
      <c s="41" t="e">
        <f>'кол сервис'!M167+индустр!M167+алакол!M167+капал!M167+'саркан полит'!M167+токжайл!M167+бастобе!M167+текели!M167+'жаркент мног'!M167+строит!M167+аксу!M167+'коксу пол'!#REF!+'жаркен пед'!M167+толитех!M167+агротех!M167+муз!M167+'саркан мног'!M167+' коксу схт'!M167+'мед '!M167+спорт!M167</f>
        <v>#REF!</v>
      </c>
      <c s="41" t="e">
        <f>'кол сервис'!N167+индустр!N167+алакол!N167+капал!N167+'саркан полит'!N167+токжайл!N167+бастобе!N167+текели!N167+'жаркент мног'!N167+строит!N167+аксу!N167+'коксу пол'!#REF!+'жаркен пед'!N167+толитех!N167+агротех!N167+муз!N167+'саркан мног'!N167+' коксу схт'!N167+'мед '!N167+спорт!N167</f>
        <v>#REF!</v>
      </c>
      <c s="41" t="e">
        <f>'кол сервис'!O167+индустр!O167+алакол!O167+капал!O167+'саркан полит'!O167+токжайл!O167+бастобе!O167+текели!O167+'жаркент мног'!O167+строит!O167+аксу!O167+'коксу пол'!#REF!+'жаркен пед'!O167+толитех!O167+агротех!O167+муз!O167+'саркан мног'!O167+' коксу схт'!O167+'мед '!O167+спорт!O167</f>
        <v>#REF!</v>
      </c>
      <c s="41" t="e">
        <f>'кол сервис'!P167+индустр!P167+алакол!P167+капал!P167+'саркан полит'!P167+токжайл!P167+бастобе!P167+текели!P167+'жаркент мног'!P167+строит!P167+аксу!P167+'коксу пол'!#REF!+'жаркен пед'!P167+толитех!P167+агротех!P167+муз!P167+'саркан мног'!P167+' коксу схт'!P167+'мед '!P167+спорт!P167</f>
        <v>#REF!</v>
      </c>
      <c s="41" t="e">
        <f>'кол сервис'!Q167+индустр!Q167+алакол!Q167+капал!Q167+'саркан полит'!Q167+токжайл!Q167+бастобе!Q167+текели!Q167+'жаркент мног'!Q167+строит!Q167+аксу!Q167+'коксу пол'!#REF!+'жаркен пед'!Q167+толитех!Q167+агротех!Q167+муз!Q167+'саркан мног'!Q167+' коксу схт'!Q167+'мед '!Q167+спорт!Q167</f>
        <v>#REF!</v>
      </c>
      <c s="41" t="e">
        <f>'кол сервис'!R167+индустр!R167+алакол!R167+капал!R167+'саркан полит'!R167+токжайл!R167+бастобе!R167+текели!R167+'жаркент мног'!R167+строит!R167+аксу!R167+'коксу пол'!#REF!+'жаркен пед'!R167+толитех!R167+агротех!R167+муз!R167+'саркан мног'!R167+' коксу схт'!R167+'мед '!R167+спорт!R167</f>
        <v>#REF!</v>
      </c>
      <c s="8" t="e">
        <f t="shared" si="3"/>
        <v>#REF!</v>
      </c>
      <c s="8" t="e">
        <f t="shared" si="3"/>
        <v>#REF!</v>
      </c>
      <c s="184"/>
    </row>
    <row r="168" spans="1:21" ht="25.5">
      <c r="A168" s="5">
        <v>160</v>
      </c>
      <c s="17" t="s">
        <v>280</v>
      </c>
      <c s="17" t="s">
        <v>281</v>
      </c>
      <c s="41" t="e">
        <f>'кол сервис'!D168+индустр!D168+алакол!D168+капал!D168+'саркан полит'!D168+токжайл!D168+бастобе!D168+текели!D168+'жаркент мног'!D168+строит!D168+аксу!D168+'коксу пол'!#REF!+'жаркен пед'!D168+толитех!D168+агротех!D168+муз!D168+'саркан мног'!D168+' коксу схт'!D168+'мед '!D168+спорт!D168</f>
        <v>#REF!</v>
      </c>
      <c s="41" t="e">
        <f>'кол сервис'!E168+индустр!E168+алакол!E168+капал!E168+'саркан полит'!E168+токжайл!E168+бастобе!E168+текели!E168+'жаркент мног'!E168+строит!E168+аксу!E168+'коксу пол'!#REF!+'жаркен пед'!E168+толитех!E168+агротех!E168+муз!E168+'саркан мног'!E168+' коксу схт'!E168+'мед '!E168+спорт!E168</f>
        <v>#REF!</v>
      </c>
      <c s="41" t="e">
        <f>'кол сервис'!F168+индустр!F168+алакол!F168+капал!F168+'саркан полит'!F168+токжайл!F168+бастобе!F168+текели!F168+'жаркент мног'!F168+строит!F168+аксу!F168+'коксу пол'!#REF!+'жаркен пед'!F168+толитех!F168+агротех!F168+муз!F168+'саркан мног'!F168+' коксу схт'!F168+'мед '!F168+спорт!F168</f>
        <v>#REF!</v>
      </c>
      <c s="41" t="e">
        <f>'кол сервис'!G168+индустр!G168+алакол!G168+капал!G168+'саркан полит'!G168+токжайл!G168+бастобе!G168+текели!G168+'жаркент мног'!G168+строит!G168+аксу!G168+'коксу пол'!#REF!+'жаркен пед'!G168+толитех!G168+агротех!G168+муз!G168+'саркан мног'!G168+' коксу схт'!G168+'мед '!G168+спорт!G168</f>
        <v>#REF!</v>
      </c>
      <c s="41" t="e">
        <f>'кол сервис'!H168+индустр!H168+алакол!H168+капал!H168+'саркан полит'!H168+токжайл!H168+бастобе!H168+текели!H168+'жаркент мног'!H168+строит!H168+аксу!H168+'коксу пол'!#REF!+'жаркен пед'!H168+толитех!H168+агротех!H168+муз!H168+'саркан мног'!H168+' коксу схт'!H168+'мед '!H168+спорт!H168</f>
        <v>#REF!</v>
      </c>
      <c s="41" t="e">
        <f>'кол сервис'!I168+индустр!I168+алакол!I168+капал!I168+'саркан полит'!I168+токжайл!I168+бастобе!I168+текели!I168+'жаркент мног'!I168+строит!I168+аксу!I168+'коксу пол'!#REF!+'жаркен пед'!I168+толитех!I168+агротех!I168+муз!I168+'саркан мног'!I168+' коксу схт'!I168+'мед '!I168+спорт!I168</f>
        <v>#REF!</v>
      </c>
      <c s="41" t="e">
        <f>'кол сервис'!J168+индустр!J168+алакол!J168+капал!J168+'саркан полит'!J168+токжайл!J168+бастобе!J168+текели!J168+'жаркент мног'!J168+строит!J168+аксу!J168+'коксу пол'!#REF!+'жаркен пед'!J168+толитех!J168+агротех!J168+муз!J168+'саркан мног'!J168+' коксу схт'!J168+'мед '!J168+спорт!J168</f>
        <v>#REF!</v>
      </c>
      <c s="41" t="e">
        <f>'кол сервис'!K168+индустр!K168+алакол!K168+капал!K168+'саркан полит'!K168+токжайл!K168+бастобе!K168+текели!K168+'жаркент мног'!K168+строит!K168+аксу!K168+'коксу пол'!#REF!+'жаркен пед'!K168+толитех!K168+агротех!K168+муз!K168+'саркан мног'!K168+' коксу схт'!K168+'мед '!K168+спорт!K168</f>
        <v>#REF!</v>
      </c>
      <c s="41" t="e">
        <f>'кол сервис'!L168+индустр!L168+алакол!L168+капал!L168+'саркан полит'!L168+токжайл!L168+бастобе!L168+текели!L168+'жаркент мног'!L168+строит!L168+аксу!L168+'коксу пол'!#REF!+'жаркен пед'!L168+толитех!L168+агротех!L168+муз!L168+'саркан мног'!L168+' коксу схт'!L168+'мед '!L168+спорт!L168</f>
        <v>#REF!</v>
      </c>
      <c s="41" t="e">
        <f>'кол сервис'!M168+индустр!M168+алакол!M168+капал!M168+'саркан полит'!M168+токжайл!M168+бастобе!M168+текели!M168+'жаркент мног'!M168+строит!M168+аксу!M168+'коксу пол'!#REF!+'жаркен пед'!M168+толитех!M168+агротех!M168+муз!M168+'саркан мног'!M168+' коксу схт'!M168+'мед '!M168+спорт!M168</f>
        <v>#REF!</v>
      </c>
      <c s="41" t="e">
        <f>'кол сервис'!N168+индустр!N168+алакол!N168+капал!N168+'саркан полит'!N168+токжайл!N168+бастобе!N168+текели!N168+'жаркент мног'!N168+строит!N168+аксу!N168+'коксу пол'!#REF!+'жаркен пед'!N168+толитех!N168+агротех!N168+муз!N168+'саркан мног'!N168+' коксу схт'!N168+'мед '!N168+спорт!N168</f>
        <v>#REF!</v>
      </c>
      <c s="41" t="e">
        <f>'кол сервис'!O168+индустр!O168+алакол!O168+капал!O168+'саркан полит'!O168+токжайл!O168+бастобе!O168+текели!O168+'жаркент мног'!O168+строит!O168+аксу!O168+'коксу пол'!#REF!+'жаркен пед'!O168+толитех!O168+агротех!O168+муз!O168+'саркан мног'!O168+' коксу схт'!O168+'мед '!O168+спорт!O168</f>
        <v>#REF!</v>
      </c>
      <c s="41" t="e">
        <f>'кол сервис'!P168+индустр!P168+алакол!P168+капал!P168+'саркан полит'!P168+токжайл!P168+бастобе!P168+текели!P168+'жаркент мног'!P168+строит!P168+аксу!P168+'коксу пол'!#REF!+'жаркен пед'!P168+толитех!P168+агротех!P168+муз!P168+'саркан мног'!P168+' коксу схт'!P168+'мед '!P168+спорт!P168</f>
        <v>#REF!</v>
      </c>
      <c s="41" t="e">
        <f>'кол сервис'!Q168+индустр!Q168+алакол!Q168+капал!Q168+'саркан полит'!Q168+токжайл!Q168+бастобе!Q168+текели!Q168+'жаркент мног'!Q168+строит!Q168+аксу!Q168+'коксу пол'!#REF!+'жаркен пед'!Q168+толитех!Q168+агротех!Q168+муз!Q168+'саркан мног'!Q168+' коксу схт'!Q168+'мед '!Q168+спорт!Q168</f>
        <v>#REF!</v>
      </c>
      <c s="41" t="e">
        <f>'кол сервис'!R168+индустр!R168+алакол!R168+капал!R168+'саркан полит'!R168+токжайл!R168+бастобе!R168+текели!R168+'жаркент мног'!R168+строит!R168+аксу!R168+'коксу пол'!#REF!+'жаркен пед'!R168+толитех!R168+агротех!R168+муз!R168+'саркан мног'!R168+' коксу схт'!R168+'мед '!R168+спорт!R168</f>
        <v>#REF!</v>
      </c>
      <c s="8" t="e">
        <f t="shared" si="3"/>
        <v>#REF!</v>
      </c>
      <c s="8" t="e">
        <f t="shared" si="3"/>
        <v>#REF!</v>
      </c>
      <c s="184"/>
    </row>
    <row r="169" spans="1:21" ht="15">
      <c r="A169" s="5">
        <v>161</v>
      </c>
      <c s="73" t="s">
        <v>282</v>
      </c>
      <c s="73" t="s">
        <v>283</v>
      </c>
      <c s="41" t="e">
        <f>'кол сервис'!D169+индустр!D169+алакол!D169+капал!D169+'саркан полит'!D169+токжайл!D169+бастобе!D169+текели!D169+'жаркент мног'!D169+строит!D169+аксу!D169+'коксу пол'!#REF!+'жаркен пед'!D169+толитех!D169+агротех!D169+муз!D169+'саркан мног'!D169+' коксу схт'!D169+'мед '!D169+спорт!D169</f>
        <v>#REF!</v>
      </c>
      <c s="41" t="e">
        <f>'кол сервис'!E169+индустр!E169+алакол!E169+капал!E169+'саркан полит'!E169+токжайл!E169+бастобе!E169+текели!E169+'жаркент мног'!E169+строит!E169+аксу!E169+'коксу пол'!#REF!+'жаркен пед'!E169+толитех!E169+агротех!E169+муз!E169+'саркан мног'!E169+' коксу схт'!E169+'мед '!E169+спорт!E169</f>
        <v>#REF!</v>
      </c>
      <c s="41" t="e">
        <f>'кол сервис'!F169+индустр!F169+алакол!F169+капал!F169+'саркан полит'!F169+токжайл!F169+бастобе!F169+текели!F169+'жаркент мног'!F169+строит!F169+аксу!F169+'коксу пол'!#REF!+'жаркен пед'!F169+толитех!F169+агротех!F169+муз!F169+'саркан мног'!F169+' коксу схт'!F169+'мед '!F169+спорт!F169</f>
        <v>#REF!</v>
      </c>
      <c s="41" t="e">
        <f>'кол сервис'!G169+индустр!G169+алакол!G169+капал!G169+'саркан полит'!G169+токжайл!G169+бастобе!G169+текели!G169+'жаркент мног'!G169+строит!G169+аксу!G169+'коксу пол'!#REF!+'жаркен пед'!G169+толитех!G169+агротех!G169+муз!G169+'саркан мног'!G169+' коксу схт'!G169+'мед '!G169+спорт!G169</f>
        <v>#REF!</v>
      </c>
      <c s="41" t="e">
        <f>'кол сервис'!H169+индустр!H169+алакол!H169+капал!H169+'саркан полит'!H169+токжайл!H169+бастобе!H169+текели!H169+'жаркент мног'!H169+строит!H169+аксу!H169+'коксу пол'!#REF!+'жаркен пед'!H169+толитех!H169+агротех!H169+муз!H169+'саркан мног'!H169+' коксу схт'!H169+'мед '!H169+спорт!H169</f>
        <v>#REF!</v>
      </c>
      <c s="41" t="e">
        <f>'кол сервис'!I169+индустр!I169+алакол!I169+капал!I169+'саркан полит'!I169+токжайл!I169+бастобе!I169+текели!I169+'жаркент мног'!I169+строит!I169+аксу!I169+'коксу пол'!#REF!+'жаркен пед'!I169+толитех!I169+агротех!I169+муз!I169+'саркан мног'!I169+' коксу схт'!I169+'мед '!I169+спорт!I169</f>
        <v>#REF!</v>
      </c>
      <c s="41" t="e">
        <f>'кол сервис'!J169+индустр!J169+алакол!J169+капал!J169+'саркан полит'!J169+токжайл!J169+бастобе!J169+текели!J169+'жаркент мног'!J169+строит!J169+аксу!J169+'коксу пол'!#REF!+'жаркен пед'!J169+толитех!J169+агротех!J169+муз!J169+'саркан мног'!J169+' коксу схт'!J169+'мед '!J169+спорт!J169</f>
        <v>#REF!</v>
      </c>
      <c s="41" t="e">
        <f>'кол сервис'!K169+индустр!K169+алакол!K169+капал!K169+'саркан полит'!K169+токжайл!K169+бастобе!K169+текели!K169+'жаркент мног'!K169+строит!K169+аксу!K169+'коксу пол'!#REF!+'жаркен пед'!K169+толитех!K169+агротех!K169+муз!K169+'саркан мног'!K169+' коксу схт'!K169+'мед '!K169+спорт!K169</f>
        <v>#REF!</v>
      </c>
      <c s="41" t="e">
        <f>'кол сервис'!L169+индустр!L169+алакол!L169+капал!L169+'саркан полит'!L169+токжайл!L169+бастобе!L169+текели!L169+'жаркент мног'!L169+строит!L169+аксу!L169+'коксу пол'!#REF!+'жаркен пед'!L169+толитех!L169+агротех!L169+муз!L169+'саркан мног'!L169+' коксу схт'!L169+'мед '!L169+спорт!L169</f>
        <v>#REF!</v>
      </c>
      <c s="41" t="e">
        <f>'кол сервис'!M169+индустр!M169+алакол!M169+капал!M169+'саркан полит'!M169+токжайл!M169+бастобе!M169+текели!M169+'жаркент мног'!M169+строит!M169+аксу!M169+'коксу пол'!#REF!+'жаркен пед'!M169+толитех!M169+агротех!M169+муз!M169+'саркан мног'!M169+' коксу схт'!M169+'мед '!M169+спорт!M169</f>
        <v>#REF!</v>
      </c>
      <c s="41" t="e">
        <f>'кол сервис'!N169+индустр!N169+алакол!N169+капал!N169+'саркан полит'!N169+токжайл!N169+бастобе!N169+текели!N169+'жаркент мног'!N169+строит!N169+аксу!N169+'коксу пол'!#REF!+'жаркен пед'!N169+толитех!N169+агротех!N169+муз!N169+'саркан мног'!N169+' коксу схт'!N169+'мед '!N169+спорт!N169</f>
        <v>#REF!</v>
      </c>
      <c s="41" t="e">
        <f>'кол сервис'!O169+индустр!O169+алакол!O169+капал!O169+'саркан полит'!O169+токжайл!O169+бастобе!O169+текели!O169+'жаркент мног'!O169+строит!O169+аксу!O169+'коксу пол'!#REF!+'жаркен пед'!O169+толитех!O169+агротех!O169+муз!O169+'саркан мног'!O169+' коксу схт'!O169+'мед '!O169+спорт!O169</f>
        <v>#REF!</v>
      </c>
      <c s="41" t="e">
        <f>'кол сервис'!P169+индустр!P169+алакол!P169+капал!P169+'саркан полит'!P169+токжайл!P169+бастобе!P169+текели!P169+'жаркент мног'!P169+строит!P169+аксу!P169+'коксу пол'!#REF!+'жаркен пед'!P169+толитех!P169+агротех!P169+муз!P169+'саркан мног'!P169+' коксу схт'!P169+'мед '!P169+спорт!P169</f>
        <v>#REF!</v>
      </c>
      <c s="41" t="e">
        <f>'кол сервис'!Q169+индустр!Q169+алакол!Q169+капал!Q169+'саркан полит'!Q169+токжайл!Q169+бастобе!Q169+текели!Q169+'жаркент мног'!Q169+строит!Q169+аксу!Q169+'коксу пол'!#REF!+'жаркен пед'!Q169+толитех!Q169+агротех!Q169+муз!Q169+'саркан мног'!Q169+' коксу схт'!Q169+'мед '!Q169+спорт!Q169</f>
        <v>#REF!</v>
      </c>
      <c s="41" t="e">
        <f>'кол сервис'!R169+индустр!R169+алакол!R169+капал!R169+'саркан полит'!R169+токжайл!R169+бастобе!R169+текели!R169+'жаркент мног'!R169+строит!R169+аксу!R169+'коксу пол'!#REF!+'жаркен пед'!R169+толитех!R169+агротех!R169+муз!R169+'саркан мног'!R169+' коксу схт'!R169+'мед '!R169+спорт!R169</f>
        <v>#REF!</v>
      </c>
      <c s="8" t="e">
        <f t="shared" si="3"/>
        <v>#REF!</v>
      </c>
      <c s="8" t="e">
        <f t="shared" si="3"/>
        <v>#REF!</v>
      </c>
      <c s="184"/>
    </row>
    <row r="170" spans="1:21" ht="15">
      <c r="A170" s="5">
        <v>162</v>
      </c>
      <c s="73" t="s">
        <v>284</v>
      </c>
      <c s="73" t="s">
        <v>285</v>
      </c>
      <c s="41" t="e">
        <f>'кол сервис'!D170+индустр!D170+алакол!D170+капал!D170+'саркан полит'!D170+токжайл!D170+бастобе!D170+текели!D170+'жаркент мног'!D170+строит!D170+аксу!D170+'коксу пол'!#REF!+'жаркен пед'!D170+толитех!D170+агротех!D170+муз!D170+'саркан мног'!D170+' коксу схт'!D170+'мед '!D170+спорт!D170</f>
        <v>#REF!</v>
      </c>
      <c s="41" t="e">
        <f>'кол сервис'!E170+индустр!E170+алакол!E170+капал!E170+'саркан полит'!E170+токжайл!E170+бастобе!E170+текели!E170+'жаркент мног'!E170+строит!E170+аксу!E170+'коксу пол'!#REF!+'жаркен пед'!E170+толитех!E170+агротех!E170+муз!E170+'саркан мног'!E170+' коксу схт'!E170+'мед '!E170+спорт!E170</f>
        <v>#REF!</v>
      </c>
      <c s="41" t="e">
        <f>'кол сервис'!F170+индустр!F170+алакол!F170+капал!F170+'саркан полит'!F170+токжайл!F170+бастобе!F170+текели!F170+'жаркент мног'!F170+строит!F170+аксу!F170+'коксу пол'!#REF!+'жаркен пед'!F170+толитех!F170+агротех!F170+муз!F170+'саркан мног'!F170+' коксу схт'!F170+'мед '!F170+спорт!F170</f>
        <v>#REF!</v>
      </c>
      <c s="41" t="e">
        <f>'кол сервис'!G170+индустр!G170+алакол!G170+капал!G170+'саркан полит'!G170+токжайл!G170+бастобе!G170+текели!G170+'жаркент мног'!G170+строит!G170+аксу!G170+'коксу пол'!#REF!+'жаркен пед'!G170+толитех!G170+агротех!G170+муз!G170+'саркан мног'!G170+' коксу схт'!G170+'мед '!G170+спорт!G170</f>
        <v>#REF!</v>
      </c>
      <c s="41" t="e">
        <f>'кол сервис'!H170+индустр!H170+алакол!H170+капал!H170+'саркан полит'!H170+токжайл!H170+бастобе!H170+текели!H170+'жаркент мног'!H170+строит!H170+аксу!H170+'коксу пол'!#REF!+'жаркен пед'!H170+толитех!H170+агротех!H170+муз!H170+'саркан мног'!H170+' коксу схт'!H170+'мед '!H170+спорт!H170</f>
        <v>#REF!</v>
      </c>
      <c s="41" t="e">
        <f>'кол сервис'!I170+индустр!I170+алакол!I170+капал!I170+'саркан полит'!I170+токжайл!I170+бастобе!I170+текели!I170+'жаркент мног'!I170+строит!I170+аксу!I170+'коксу пол'!#REF!+'жаркен пед'!I170+толитех!I170+агротех!I170+муз!I170+'саркан мног'!I170+' коксу схт'!I170+'мед '!I170+спорт!I170</f>
        <v>#REF!</v>
      </c>
      <c s="41" t="e">
        <f>'кол сервис'!J170+индустр!J170+алакол!J170+капал!J170+'саркан полит'!J170+токжайл!J170+бастобе!J170+текели!J170+'жаркент мног'!J170+строит!J170+аксу!J170+'коксу пол'!#REF!+'жаркен пед'!J170+толитех!J170+агротех!J170+муз!J170+'саркан мног'!J170+' коксу схт'!J170+'мед '!J170+спорт!J170</f>
        <v>#REF!</v>
      </c>
      <c s="41" t="e">
        <f>'кол сервис'!K170+индустр!K170+алакол!K170+капал!K170+'саркан полит'!K170+токжайл!K170+бастобе!K170+текели!K170+'жаркент мног'!K170+строит!K170+аксу!K170+'коксу пол'!#REF!+'жаркен пед'!K170+толитех!K170+агротех!K170+муз!K170+'саркан мног'!K170+' коксу схт'!K170+'мед '!K170+спорт!K170</f>
        <v>#REF!</v>
      </c>
      <c s="41" t="e">
        <f>'кол сервис'!L170+индустр!L170+алакол!L170+капал!L170+'саркан полит'!L170+токжайл!L170+бастобе!L170+текели!L170+'жаркент мног'!L170+строит!L170+аксу!L170+'коксу пол'!#REF!+'жаркен пед'!L170+толитех!L170+агротех!L170+муз!L170+'саркан мног'!L170+' коксу схт'!L170+'мед '!L170+спорт!L170</f>
        <v>#REF!</v>
      </c>
      <c s="41" t="e">
        <f>'кол сервис'!M170+индустр!M170+алакол!M170+капал!M170+'саркан полит'!M170+токжайл!M170+бастобе!M170+текели!M170+'жаркент мног'!M170+строит!M170+аксу!M170+'коксу пол'!#REF!+'жаркен пед'!M170+толитех!M170+агротех!M170+муз!M170+'саркан мног'!M170+' коксу схт'!M170+'мед '!M170+спорт!M170</f>
        <v>#REF!</v>
      </c>
      <c s="41" t="e">
        <f>'кол сервис'!N170+индустр!N170+алакол!N170+капал!N170+'саркан полит'!N170+токжайл!N170+бастобе!N170+текели!N170+'жаркент мног'!N170+строит!N170+аксу!N170+'коксу пол'!#REF!+'жаркен пед'!N170+толитех!N170+агротех!N170+муз!N170+'саркан мног'!N170+' коксу схт'!N170+'мед '!N170+спорт!N170</f>
        <v>#REF!</v>
      </c>
      <c s="41" t="e">
        <f>'кол сервис'!O170+индустр!O170+алакол!O170+капал!O170+'саркан полит'!O170+токжайл!O170+бастобе!O170+текели!O170+'жаркент мног'!O170+строит!O170+аксу!O170+'коксу пол'!#REF!+'жаркен пед'!O170+толитех!O170+агротех!O170+муз!O170+'саркан мног'!O170+' коксу схт'!O170+'мед '!O170+спорт!O170</f>
        <v>#REF!</v>
      </c>
      <c s="41" t="e">
        <f>'кол сервис'!P170+индустр!P170+алакол!P170+капал!P170+'саркан полит'!P170+токжайл!P170+бастобе!P170+текели!P170+'жаркент мног'!P170+строит!P170+аксу!P170+'коксу пол'!#REF!+'жаркен пед'!P170+толитех!P170+агротех!P170+муз!P170+'саркан мног'!P170+' коксу схт'!P170+'мед '!P170+спорт!P170</f>
        <v>#REF!</v>
      </c>
      <c s="41" t="e">
        <f>'кол сервис'!Q170+индустр!Q170+алакол!Q170+капал!Q170+'саркан полит'!Q170+токжайл!Q170+бастобе!Q170+текели!Q170+'жаркент мног'!Q170+строит!Q170+аксу!Q170+'коксу пол'!#REF!+'жаркен пед'!Q170+толитех!Q170+агротех!Q170+муз!Q170+'саркан мног'!Q170+' коксу схт'!Q170+'мед '!Q170+спорт!Q170</f>
        <v>#REF!</v>
      </c>
      <c s="41" t="e">
        <f>'кол сервис'!R170+индустр!R170+алакол!R170+капал!R170+'саркан полит'!R170+токжайл!R170+бастобе!R170+текели!R170+'жаркент мног'!R170+строит!R170+аксу!R170+'коксу пол'!#REF!+'жаркен пед'!R170+толитех!R170+агротех!R170+муз!R170+'саркан мног'!R170+' коксу схт'!R170+'мед '!R170+спорт!R170</f>
        <v>#REF!</v>
      </c>
      <c s="8" t="e">
        <f t="shared" si="3"/>
        <v>#REF!</v>
      </c>
      <c s="8" t="e">
        <f t="shared" si="3"/>
        <v>#REF!</v>
      </c>
      <c s="184"/>
    </row>
    <row r="171" spans="1:21" ht="28.5">
      <c r="A171" s="5">
        <v>163</v>
      </c>
      <c s="6">
        <v>7140100</v>
      </c>
      <c s="7" t="s">
        <v>286</v>
      </c>
      <c s="41" t="e">
        <f>'кол сервис'!D171+индустр!D171+алакол!D171+капал!D171+'саркан полит'!D171+токжайл!D171+бастобе!D171+текели!D171+'жаркент мног'!D171+строит!D171+аксу!D171+'коксу пол'!#REF!+'жаркен пед'!D171+толитех!D171+агротех!D171+муз!D171+'саркан мног'!D171+' коксу схт'!D171+'мед '!D171+спорт!D171</f>
        <v>#REF!</v>
      </c>
      <c s="41" t="e">
        <f>'кол сервис'!E171+индустр!E171+алакол!E171+капал!E171+'саркан полит'!E171+токжайл!E171+бастобе!E171+текели!E171+'жаркент мног'!E171+строит!E171+аксу!E171+'коксу пол'!#REF!+'жаркен пед'!E171+толитех!E171+агротех!E171+муз!E171+'саркан мног'!E171+' коксу схт'!E171+'мед '!E171+спорт!E171</f>
        <v>#REF!</v>
      </c>
      <c s="41" t="e">
        <f>'кол сервис'!F171+индустр!F171+алакол!F171+капал!F171+'саркан полит'!F171+токжайл!F171+бастобе!F171+текели!F171+'жаркент мног'!F171+строит!F171+аксу!F171+'коксу пол'!#REF!+'жаркен пед'!F171+толитех!F171+агротех!F171+муз!F171+'саркан мног'!F171+' коксу схт'!F171+'мед '!F171+спорт!F171</f>
        <v>#REF!</v>
      </c>
      <c s="41" t="e">
        <f>'кол сервис'!G171+индустр!G171+алакол!G171+капал!G171+'саркан полит'!G171+токжайл!G171+бастобе!G171+текели!G171+'жаркент мног'!G171+строит!G171+аксу!G171+'коксу пол'!#REF!+'жаркен пед'!G171+толитех!G171+агротех!G171+муз!G171+'саркан мног'!G171+' коксу схт'!G171+'мед '!G171+спорт!G171</f>
        <v>#REF!</v>
      </c>
      <c s="41" t="e">
        <f>'кол сервис'!H171+индустр!H171+алакол!H171+капал!H171+'саркан полит'!H171+токжайл!H171+бастобе!H171+текели!H171+'жаркент мног'!H171+строит!H171+аксу!H171+'коксу пол'!#REF!+'жаркен пед'!H171+толитех!H171+агротех!H171+муз!H171+'саркан мног'!H171+' коксу схт'!H171+'мед '!H171+спорт!H171</f>
        <v>#REF!</v>
      </c>
      <c s="41" t="e">
        <f>'кол сервис'!I171+индустр!I171+алакол!I171+капал!I171+'саркан полит'!I171+токжайл!I171+бастобе!I171+текели!I171+'жаркент мног'!I171+строит!I171+аксу!I171+'коксу пол'!#REF!+'жаркен пед'!I171+толитех!I171+агротех!I171+муз!I171+'саркан мног'!I171+' коксу схт'!I171+'мед '!I171+спорт!I171</f>
        <v>#REF!</v>
      </c>
      <c s="41" t="e">
        <f>'кол сервис'!J171+индустр!J171+алакол!J171+капал!J171+'саркан полит'!J171+токжайл!J171+бастобе!J171+текели!J171+'жаркент мног'!J171+строит!J171+аксу!J171+'коксу пол'!#REF!+'жаркен пед'!J171+толитех!J171+агротех!J171+муз!J171+'саркан мног'!J171+' коксу схт'!J171+'мед '!J171+спорт!J171</f>
        <v>#REF!</v>
      </c>
      <c s="41" t="e">
        <f>'кол сервис'!K171+индустр!K171+алакол!K171+капал!K171+'саркан полит'!K171+токжайл!K171+бастобе!K171+текели!K171+'жаркент мног'!K171+строит!K171+аксу!K171+'коксу пол'!#REF!+'жаркен пед'!K171+толитех!K171+агротех!K171+муз!K171+'саркан мног'!K171+' коксу схт'!K171+'мед '!K171+спорт!K171</f>
        <v>#REF!</v>
      </c>
      <c s="41" t="e">
        <f>'кол сервис'!L171+индустр!L171+алакол!L171+капал!L171+'саркан полит'!L171+токжайл!L171+бастобе!L171+текели!L171+'жаркент мног'!L171+строит!L171+аксу!L171+'коксу пол'!#REF!+'жаркен пед'!L171+толитех!L171+агротех!L171+муз!L171+'саркан мног'!L171+' коксу схт'!L171+'мед '!L171+спорт!L171</f>
        <v>#REF!</v>
      </c>
      <c s="41" t="e">
        <f>'кол сервис'!M171+индустр!M171+алакол!M171+капал!M171+'саркан полит'!M171+токжайл!M171+бастобе!M171+текели!M171+'жаркент мног'!M171+строит!M171+аксу!M171+'коксу пол'!#REF!+'жаркен пед'!M171+толитех!M171+агротех!M171+муз!M171+'саркан мног'!M171+' коксу схт'!M171+'мед '!M171+спорт!M171</f>
        <v>#REF!</v>
      </c>
      <c s="41" t="e">
        <f>'кол сервис'!N171+индустр!N171+алакол!N171+капал!N171+'саркан полит'!N171+токжайл!N171+бастобе!N171+текели!N171+'жаркент мног'!N171+строит!N171+аксу!N171+'коксу пол'!#REF!+'жаркен пед'!N171+толитех!N171+агротех!N171+муз!N171+'саркан мног'!N171+' коксу схт'!N171+'мед '!N171+спорт!N171</f>
        <v>#REF!</v>
      </c>
      <c s="41" t="e">
        <f>'кол сервис'!O171+индустр!O171+алакол!O171+капал!O171+'саркан полит'!O171+токжайл!O171+бастобе!O171+текели!O171+'жаркент мног'!O171+строит!O171+аксу!O171+'коксу пол'!#REF!+'жаркен пед'!O171+толитех!O171+агротех!O171+муз!O171+'саркан мног'!O171+' коксу схт'!O171+'мед '!O171+спорт!O171</f>
        <v>#REF!</v>
      </c>
      <c s="41" t="e">
        <f>'кол сервис'!P171+индустр!P171+алакол!P171+капал!P171+'саркан полит'!P171+токжайл!P171+бастобе!P171+текели!P171+'жаркент мног'!P171+строит!P171+аксу!P171+'коксу пол'!#REF!+'жаркен пед'!P171+толитех!P171+агротех!P171+муз!P171+'саркан мног'!P171+' коксу схт'!P171+'мед '!P171+спорт!P171</f>
        <v>#REF!</v>
      </c>
      <c s="41" t="e">
        <f>'кол сервис'!Q171+индустр!Q171+алакол!Q171+капал!Q171+'саркан полит'!Q171+токжайл!Q171+бастобе!Q171+текели!Q171+'жаркент мног'!Q171+строит!Q171+аксу!Q171+'коксу пол'!#REF!+'жаркен пед'!Q171+толитех!Q171+агротех!Q171+муз!Q171+'саркан мног'!Q171+' коксу схт'!Q171+'мед '!Q171+спорт!Q171</f>
        <v>#REF!</v>
      </c>
      <c s="41" t="e">
        <f>'кол сервис'!R171+индустр!R171+алакол!R171+капал!R171+'саркан полит'!R171+токжайл!R171+бастобе!R171+текели!R171+'жаркент мног'!R171+строит!R171+аксу!R171+'коксу пол'!#REF!+'жаркен пед'!R171+толитех!R171+агротех!R171+муз!R171+'саркан мног'!R171+' коксу схт'!R171+'мед '!R171+спорт!R171</f>
        <v>#REF!</v>
      </c>
      <c s="8" t="e">
        <f t="shared" si="3"/>
        <v>#REF!</v>
      </c>
      <c s="8" t="e">
        <f t="shared" si="3"/>
        <v>#REF!</v>
      </c>
      <c s="184"/>
    </row>
    <row r="172" spans="1:21" ht="25.5">
      <c r="A172" s="5">
        <v>164</v>
      </c>
      <c s="73" t="s">
        <v>287</v>
      </c>
      <c s="73" t="s">
        <v>288</v>
      </c>
      <c s="41" t="e">
        <f>'кол сервис'!D172+индустр!D172+алакол!D172+капал!D172+'саркан полит'!D172+токжайл!D172+бастобе!D172+текели!D172+'жаркент мног'!D172+строит!D172+аксу!D172+'коксу пол'!#REF!+'жаркен пед'!D172+толитех!D172+агротех!D172+муз!D172+'саркан мног'!D172+' коксу схт'!D172+'мед '!D172+спорт!D172</f>
        <v>#REF!</v>
      </c>
      <c s="41" t="e">
        <f>'кол сервис'!E172+индустр!E172+алакол!E172+капал!E172+'саркан полит'!E172+токжайл!E172+бастобе!E172+текели!E172+'жаркент мног'!E172+строит!E172+аксу!E172+'коксу пол'!#REF!+'жаркен пед'!E172+толитех!E172+агротех!E172+муз!E172+'саркан мног'!E172+' коксу схт'!E172+'мед '!E172+спорт!E172</f>
        <v>#REF!</v>
      </c>
      <c s="41" t="e">
        <f>'кол сервис'!F172+индустр!F172+алакол!F172+капал!F172+'саркан полит'!F172+токжайл!F172+бастобе!F172+текели!F172+'жаркент мног'!F172+строит!F172+аксу!F172+'коксу пол'!#REF!+'жаркен пед'!F172+толитех!F172+агротех!F172+муз!F172+'саркан мног'!F172+' коксу схт'!F172+'мед '!F172+спорт!F172</f>
        <v>#REF!</v>
      </c>
      <c s="41" t="e">
        <f>'кол сервис'!G172+индустр!G172+алакол!G172+капал!G172+'саркан полит'!G172+токжайл!G172+бастобе!G172+текели!G172+'жаркент мног'!G172+строит!G172+аксу!G172+'коксу пол'!#REF!+'жаркен пед'!G172+толитех!G172+агротех!G172+муз!G172+'саркан мног'!G172+' коксу схт'!G172+'мед '!G172+спорт!G172</f>
        <v>#REF!</v>
      </c>
      <c s="41" t="e">
        <f>'кол сервис'!H172+индустр!H172+алакол!H172+капал!H172+'саркан полит'!H172+токжайл!H172+бастобе!H172+текели!H172+'жаркент мног'!H172+строит!H172+аксу!H172+'коксу пол'!#REF!+'жаркен пед'!H172+толитех!H172+агротех!H172+муз!H172+'саркан мног'!H172+' коксу схт'!H172+'мед '!H172+спорт!H172</f>
        <v>#REF!</v>
      </c>
      <c s="41" t="e">
        <f>'кол сервис'!I172+индустр!I172+алакол!I172+капал!I172+'саркан полит'!I172+токжайл!I172+бастобе!I172+текели!I172+'жаркент мног'!I172+строит!I172+аксу!I172+'коксу пол'!#REF!+'жаркен пед'!I172+толитех!I172+агротех!I172+муз!I172+'саркан мног'!I172+' коксу схт'!I172+'мед '!I172+спорт!I172</f>
        <v>#REF!</v>
      </c>
      <c s="41" t="e">
        <f>'кол сервис'!J172+индустр!J172+алакол!J172+капал!J172+'саркан полит'!J172+токжайл!J172+бастобе!J172+текели!J172+'жаркент мног'!J172+строит!J172+аксу!J172+'коксу пол'!#REF!+'жаркен пед'!J172+толитех!J172+агротех!J172+муз!J172+'саркан мног'!J172+' коксу схт'!J172+'мед '!J172+спорт!J172</f>
        <v>#REF!</v>
      </c>
      <c s="41" t="e">
        <f>'кол сервис'!K172+индустр!K172+алакол!K172+капал!K172+'саркан полит'!K172+токжайл!K172+бастобе!K172+текели!K172+'жаркент мног'!K172+строит!K172+аксу!K172+'коксу пол'!#REF!+'жаркен пед'!K172+толитех!K172+агротех!K172+муз!K172+'саркан мног'!K172+' коксу схт'!K172+'мед '!K172+спорт!K172</f>
        <v>#REF!</v>
      </c>
      <c s="41" t="e">
        <f>'кол сервис'!L172+индустр!L172+алакол!L172+капал!L172+'саркан полит'!L172+токжайл!L172+бастобе!L172+текели!L172+'жаркент мног'!L172+строит!L172+аксу!L172+'коксу пол'!#REF!+'жаркен пед'!L172+толитех!L172+агротех!L172+муз!L172+'саркан мног'!L172+' коксу схт'!L172+'мед '!L172+спорт!L172</f>
        <v>#REF!</v>
      </c>
      <c s="41" t="e">
        <f>'кол сервис'!M172+индустр!M172+алакол!M172+капал!M172+'саркан полит'!M172+токжайл!M172+бастобе!M172+текели!M172+'жаркент мног'!M172+строит!M172+аксу!M172+'коксу пол'!#REF!+'жаркен пед'!M172+толитех!M172+агротех!M172+муз!M172+'саркан мног'!M172+' коксу схт'!M172+'мед '!M172+спорт!M172</f>
        <v>#REF!</v>
      </c>
      <c s="41" t="e">
        <f>'кол сервис'!N172+индустр!N172+алакол!N172+капал!N172+'саркан полит'!N172+токжайл!N172+бастобе!N172+текели!N172+'жаркент мног'!N172+строит!N172+аксу!N172+'коксу пол'!#REF!+'жаркен пед'!N172+толитех!N172+агротех!N172+муз!N172+'саркан мног'!N172+' коксу схт'!N172+'мед '!N172+спорт!N172</f>
        <v>#REF!</v>
      </c>
      <c s="41" t="e">
        <f>'кол сервис'!O172+индустр!O172+алакол!O172+капал!O172+'саркан полит'!O172+токжайл!O172+бастобе!O172+текели!O172+'жаркент мног'!O172+строит!O172+аксу!O172+'коксу пол'!#REF!+'жаркен пед'!O172+толитех!O172+агротех!O172+муз!O172+'саркан мног'!O172+' коксу схт'!O172+'мед '!O172+спорт!O172</f>
        <v>#REF!</v>
      </c>
      <c s="41" t="e">
        <f>'кол сервис'!P172+индустр!P172+алакол!P172+капал!P172+'саркан полит'!P172+токжайл!P172+бастобе!P172+текели!P172+'жаркент мног'!P172+строит!P172+аксу!P172+'коксу пол'!#REF!+'жаркен пед'!P172+толитех!P172+агротех!P172+муз!P172+'саркан мног'!P172+' коксу схт'!P172+'мед '!P172+спорт!P172</f>
        <v>#REF!</v>
      </c>
      <c s="41" t="e">
        <f>'кол сервис'!Q172+индустр!Q172+алакол!Q172+капал!Q172+'саркан полит'!Q172+токжайл!Q172+бастобе!Q172+текели!Q172+'жаркент мног'!Q172+строит!Q172+аксу!Q172+'коксу пол'!#REF!+'жаркен пед'!Q172+толитех!Q172+агротех!Q172+муз!Q172+'саркан мног'!Q172+' коксу схт'!Q172+'мед '!Q172+спорт!Q172</f>
        <v>#REF!</v>
      </c>
      <c s="41" t="e">
        <f>'кол сервис'!R172+индустр!R172+алакол!R172+капал!R172+'саркан полит'!R172+токжайл!R172+бастобе!R172+текели!R172+'жаркент мног'!R172+строит!R172+аксу!R172+'коксу пол'!#REF!+'жаркен пед'!R172+толитех!R172+агротех!R172+муз!R172+'саркан мног'!R172+' коксу схт'!R172+'мед '!R172+спорт!R172</f>
        <v>#REF!</v>
      </c>
      <c s="8" t="e">
        <f t="shared" si="3"/>
        <v>#REF!</v>
      </c>
      <c s="8" t="e">
        <f t="shared" si="3"/>
        <v>#REF!</v>
      </c>
      <c s="184"/>
    </row>
    <row r="173" spans="1:21" ht="15">
      <c r="A173" s="5">
        <v>165</v>
      </c>
      <c s="73" t="s">
        <v>289</v>
      </c>
      <c s="73" t="s">
        <v>285</v>
      </c>
      <c s="41" t="e">
        <f>'кол сервис'!D173+индустр!D173+алакол!D173+капал!D173+'саркан полит'!D173+токжайл!D173+бастобе!D173+текели!D173+'жаркент мног'!D173+строит!D173+аксу!D173+'коксу пол'!#REF!+'жаркен пед'!D173+толитех!D173+агротех!D173+муз!D173+'саркан мног'!D173+' коксу схт'!D173+'мед '!D173+спорт!D173</f>
        <v>#REF!</v>
      </c>
      <c s="41" t="e">
        <f>'кол сервис'!E173+индустр!E173+алакол!E173+капал!E173+'саркан полит'!E173+токжайл!E173+бастобе!E173+текели!E173+'жаркент мног'!E173+строит!E173+аксу!E173+'коксу пол'!#REF!+'жаркен пед'!E173+толитех!E173+агротех!E173+муз!E173+'саркан мног'!E173+' коксу схт'!E173+'мед '!E173+спорт!E173</f>
        <v>#REF!</v>
      </c>
      <c s="41" t="e">
        <f>'кол сервис'!F173+индустр!F173+алакол!F173+капал!F173+'саркан полит'!F173+токжайл!F173+бастобе!F173+текели!F173+'жаркент мног'!F173+строит!F173+аксу!F173+'коксу пол'!#REF!+'жаркен пед'!F173+толитех!F173+агротех!F173+муз!F173+'саркан мног'!F173+' коксу схт'!F173+'мед '!F173+спорт!F173</f>
        <v>#REF!</v>
      </c>
      <c s="41" t="e">
        <f>'кол сервис'!G173+индустр!G173+алакол!G173+капал!G173+'саркан полит'!G173+токжайл!G173+бастобе!G173+текели!G173+'жаркент мног'!G173+строит!G173+аксу!G173+'коксу пол'!#REF!+'жаркен пед'!G173+толитех!G173+агротех!G173+муз!G173+'саркан мног'!G173+' коксу схт'!G173+'мед '!G173+спорт!G173</f>
        <v>#REF!</v>
      </c>
      <c s="41" t="e">
        <f>'кол сервис'!H173+индустр!H173+алакол!H173+капал!H173+'саркан полит'!H173+токжайл!H173+бастобе!H173+текели!H173+'жаркент мног'!H173+строит!H173+аксу!H173+'коксу пол'!#REF!+'жаркен пед'!H173+толитех!H173+агротех!H173+муз!H173+'саркан мног'!H173+' коксу схт'!H173+'мед '!H173+спорт!H173</f>
        <v>#REF!</v>
      </c>
      <c s="41" t="e">
        <f>'кол сервис'!I173+индустр!I173+алакол!I173+капал!I173+'саркан полит'!I173+токжайл!I173+бастобе!I173+текели!I173+'жаркент мног'!I173+строит!I173+аксу!I173+'коксу пол'!#REF!+'жаркен пед'!I173+толитех!I173+агротех!I173+муз!I173+'саркан мног'!I173+' коксу схт'!I173+'мед '!I173+спорт!I173</f>
        <v>#REF!</v>
      </c>
      <c s="41" t="e">
        <f>'кол сервис'!J173+индустр!J173+алакол!J173+капал!J173+'саркан полит'!J173+токжайл!J173+бастобе!J173+текели!J173+'жаркент мног'!J173+строит!J173+аксу!J173+'коксу пол'!#REF!+'жаркен пед'!J173+толитех!J173+агротех!J173+муз!J173+'саркан мног'!J173+' коксу схт'!J173+'мед '!J173+спорт!J173</f>
        <v>#REF!</v>
      </c>
      <c s="41" t="e">
        <f>'кол сервис'!K173+индустр!K173+алакол!K173+капал!K173+'саркан полит'!K173+токжайл!K173+бастобе!K173+текели!K173+'жаркент мног'!K173+строит!K173+аксу!K173+'коксу пол'!#REF!+'жаркен пед'!K173+толитех!K173+агротех!K173+муз!K173+'саркан мног'!K173+' коксу схт'!K173+'мед '!K173+спорт!K173</f>
        <v>#REF!</v>
      </c>
      <c s="41" t="e">
        <f>'кол сервис'!L173+индустр!L173+алакол!L173+капал!L173+'саркан полит'!L173+токжайл!L173+бастобе!L173+текели!L173+'жаркент мног'!L173+строит!L173+аксу!L173+'коксу пол'!#REF!+'жаркен пед'!L173+толитех!L173+агротех!L173+муз!L173+'саркан мног'!L173+' коксу схт'!L173+'мед '!L173+спорт!L173</f>
        <v>#REF!</v>
      </c>
      <c s="41" t="e">
        <f>'кол сервис'!M173+индустр!M173+алакол!M173+капал!M173+'саркан полит'!M173+токжайл!M173+бастобе!M173+текели!M173+'жаркент мног'!M173+строит!M173+аксу!M173+'коксу пол'!#REF!+'жаркен пед'!M173+толитех!M173+агротех!M173+муз!M173+'саркан мног'!M173+' коксу схт'!M173+'мед '!M173+спорт!M173</f>
        <v>#REF!</v>
      </c>
      <c s="41" t="e">
        <f>'кол сервис'!N173+индустр!N173+алакол!N173+капал!N173+'саркан полит'!N173+токжайл!N173+бастобе!N173+текели!N173+'жаркент мног'!N173+строит!N173+аксу!N173+'коксу пол'!#REF!+'жаркен пед'!N173+толитех!N173+агротех!N173+муз!N173+'саркан мног'!N173+' коксу схт'!N173+'мед '!N173+спорт!N173</f>
        <v>#REF!</v>
      </c>
      <c s="41" t="e">
        <f>'кол сервис'!O173+индустр!O173+алакол!O173+капал!O173+'саркан полит'!O173+токжайл!O173+бастобе!O173+текели!O173+'жаркент мног'!O173+строит!O173+аксу!O173+'коксу пол'!#REF!+'жаркен пед'!O173+толитех!O173+агротех!O173+муз!O173+'саркан мног'!O173+' коксу схт'!O173+'мед '!O173+спорт!O173</f>
        <v>#REF!</v>
      </c>
      <c s="41" t="e">
        <f>'кол сервис'!P173+индустр!P173+алакол!P173+капал!P173+'саркан полит'!P173+токжайл!P173+бастобе!P173+текели!P173+'жаркент мног'!P173+строит!P173+аксу!P173+'коксу пол'!#REF!+'жаркен пед'!P173+толитех!P173+агротех!P173+муз!P173+'саркан мног'!P173+' коксу схт'!P173+'мед '!P173+спорт!P173</f>
        <v>#REF!</v>
      </c>
      <c s="41" t="e">
        <f>'кол сервис'!Q173+индустр!Q173+алакол!Q173+капал!Q173+'саркан полит'!Q173+токжайл!Q173+бастобе!Q173+текели!Q173+'жаркент мног'!Q173+строит!Q173+аксу!Q173+'коксу пол'!#REF!+'жаркен пед'!Q173+толитех!Q173+агротех!Q173+муз!Q173+'саркан мног'!Q173+' коксу схт'!Q173+'мед '!Q173+спорт!Q173</f>
        <v>#REF!</v>
      </c>
      <c s="41" t="e">
        <f>'кол сервис'!R173+индустр!R173+алакол!R173+капал!R173+'саркан полит'!R173+токжайл!R173+бастобе!R173+текели!R173+'жаркент мног'!R173+строит!R173+аксу!R173+'коксу пол'!#REF!+'жаркен пед'!R173+толитех!R173+агротех!R173+муз!R173+'саркан мног'!R173+' коксу схт'!R173+'мед '!R173+спорт!R173</f>
        <v>#REF!</v>
      </c>
      <c s="8" t="e">
        <f t="shared" si="3"/>
        <v>#REF!</v>
      </c>
      <c s="8" t="e">
        <f t="shared" si="3"/>
        <v>#REF!</v>
      </c>
      <c s="184"/>
    </row>
    <row r="174" spans="1:21" ht="42.75">
      <c r="A174" s="5">
        <v>166</v>
      </c>
      <c s="6">
        <v>7140200</v>
      </c>
      <c s="7" t="s">
        <v>290</v>
      </c>
      <c s="41" t="e">
        <f>'кол сервис'!D174+индустр!D174+алакол!D174+капал!D174+'саркан полит'!D174+токжайл!D174+бастобе!D174+текели!D174+'жаркент мног'!D174+строит!D174+аксу!D174+'коксу пол'!#REF!+'жаркен пед'!D174+толитех!D174+агротех!D174+муз!D174+'саркан мног'!D174+' коксу схт'!D174+'мед '!D174+спорт!D174</f>
        <v>#REF!</v>
      </c>
      <c s="41" t="e">
        <f>'кол сервис'!E174+индустр!E174+алакол!E174+капал!E174+'саркан полит'!E174+токжайл!E174+бастобе!E174+текели!E174+'жаркент мног'!E174+строит!E174+аксу!E174+'коксу пол'!#REF!+'жаркен пед'!E174+толитех!E174+агротех!E174+муз!E174+'саркан мног'!E174+' коксу схт'!E174+'мед '!E174+спорт!E174</f>
        <v>#REF!</v>
      </c>
      <c s="41" t="e">
        <f>'кол сервис'!F174+индустр!F174+алакол!F174+капал!F174+'саркан полит'!F174+токжайл!F174+бастобе!F174+текели!F174+'жаркент мног'!F174+строит!F174+аксу!F174+'коксу пол'!#REF!+'жаркен пед'!F174+толитех!F174+агротех!F174+муз!F174+'саркан мног'!F174+' коксу схт'!F174+'мед '!F174+спорт!F174</f>
        <v>#REF!</v>
      </c>
      <c s="41" t="e">
        <f>'кол сервис'!G174+индустр!G174+алакол!G174+капал!G174+'саркан полит'!G174+токжайл!G174+бастобе!G174+текели!G174+'жаркент мног'!G174+строит!G174+аксу!G174+'коксу пол'!#REF!+'жаркен пед'!G174+толитех!G174+агротех!G174+муз!G174+'саркан мног'!G174+' коксу схт'!G174+'мед '!G174+спорт!G174</f>
        <v>#REF!</v>
      </c>
      <c s="41" t="e">
        <f>'кол сервис'!H174+индустр!H174+алакол!H174+капал!H174+'саркан полит'!H174+токжайл!H174+бастобе!H174+текели!H174+'жаркент мног'!H174+строит!H174+аксу!H174+'коксу пол'!#REF!+'жаркен пед'!H174+толитех!H174+агротех!H174+муз!H174+'саркан мног'!H174+' коксу схт'!H174+'мед '!H174+спорт!H174</f>
        <v>#REF!</v>
      </c>
      <c s="41" t="e">
        <f>'кол сервис'!I174+индустр!I174+алакол!I174+капал!I174+'саркан полит'!I174+токжайл!I174+бастобе!I174+текели!I174+'жаркент мног'!I174+строит!I174+аксу!I174+'коксу пол'!#REF!+'жаркен пед'!I174+толитех!I174+агротех!I174+муз!I174+'саркан мног'!I174+' коксу схт'!I174+'мед '!I174+спорт!I174</f>
        <v>#REF!</v>
      </c>
      <c s="41" t="e">
        <f>'кол сервис'!J174+индустр!J174+алакол!J174+капал!J174+'саркан полит'!J174+токжайл!J174+бастобе!J174+текели!J174+'жаркент мног'!J174+строит!J174+аксу!J174+'коксу пол'!#REF!+'жаркен пед'!J174+толитех!J174+агротех!J174+муз!J174+'саркан мног'!J174+' коксу схт'!J174+'мед '!J174+спорт!J174</f>
        <v>#REF!</v>
      </c>
      <c s="41" t="e">
        <f>'кол сервис'!K174+индустр!K174+алакол!K174+капал!K174+'саркан полит'!K174+токжайл!K174+бастобе!K174+текели!K174+'жаркент мног'!K174+строит!K174+аксу!K174+'коксу пол'!#REF!+'жаркен пед'!K174+толитех!K174+агротех!K174+муз!K174+'саркан мног'!K174+' коксу схт'!K174+'мед '!K174+спорт!K174</f>
        <v>#REF!</v>
      </c>
      <c s="41" t="e">
        <f>'кол сервис'!L174+индустр!L174+алакол!L174+капал!L174+'саркан полит'!L174+токжайл!L174+бастобе!L174+текели!L174+'жаркент мног'!L174+строит!L174+аксу!L174+'коксу пол'!#REF!+'жаркен пед'!L174+толитех!L174+агротех!L174+муз!L174+'саркан мног'!L174+' коксу схт'!L174+'мед '!L174+спорт!L174</f>
        <v>#REF!</v>
      </c>
      <c s="41" t="e">
        <f>'кол сервис'!M174+индустр!M174+алакол!M174+капал!M174+'саркан полит'!M174+токжайл!M174+бастобе!M174+текели!M174+'жаркент мног'!M174+строит!M174+аксу!M174+'коксу пол'!#REF!+'жаркен пед'!M174+толитех!M174+агротех!M174+муз!M174+'саркан мног'!M174+' коксу схт'!M174+'мед '!M174+спорт!M174</f>
        <v>#REF!</v>
      </c>
      <c s="41" t="e">
        <f>'кол сервис'!N174+индустр!N174+алакол!N174+капал!N174+'саркан полит'!N174+токжайл!N174+бастобе!N174+текели!N174+'жаркент мног'!N174+строит!N174+аксу!N174+'коксу пол'!#REF!+'жаркен пед'!N174+толитех!N174+агротех!N174+муз!N174+'саркан мног'!N174+' коксу схт'!N174+'мед '!N174+спорт!N174</f>
        <v>#REF!</v>
      </c>
      <c s="41" t="e">
        <f>'кол сервис'!O174+индустр!O174+алакол!O174+капал!O174+'саркан полит'!O174+токжайл!O174+бастобе!O174+текели!O174+'жаркент мног'!O174+строит!O174+аксу!O174+'коксу пол'!#REF!+'жаркен пед'!O174+толитех!O174+агротех!O174+муз!O174+'саркан мног'!O174+' коксу схт'!O174+'мед '!O174+спорт!O174</f>
        <v>#REF!</v>
      </c>
      <c s="41" t="e">
        <f>'кол сервис'!P174+индустр!P174+алакол!P174+капал!P174+'саркан полит'!P174+токжайл!P174+бастобе!P174+текели!P174+'жаркент мног'!P174+строит!P174+аксу!P174+'коксу пол'!#REF!+'жаркен пед'!P174+толитех!P174+агротех!P174+муз!P174+'саркан мног'!P174+' коксу схт'!P174+'мед '!P174+спорт!P174</f>
        <v>#REF!</v>
      </c>
      <c s="41" t="e">
        <f>'кол сервис'!Q174+индустр!Q174+алакол!Q174+капал!Q174+'саркан полит'!Q174+токжайл!Q174+бастобе!Q174+текели!Q174+'жаркент мног'!Q174+строит!Q174+аксу!Q174+'коксу пол'!#REF!+'жаркен пед'!Q174+толитех!Q174+агротех!Q174+муз!Q174+'саркан мног'!Q174+' коксу схт'!Q174+'мед '!Q174+спорт!Q174</f>
        <v>#REF!</v>
      </c>
      <c s="41" t="e">
        <f>'кол сервис'!R174+индустр!R174+алакол!R174+капал!R174+'саркан полит'!R174+токжайл!R174+бастобе!R174+текели!R174+'жаркент мног'!R174+строит!R174+аксу!R174+'коксу пол'!#REF!+'жаркен пед'!R174+толитех!R174+агротех!R174+муз!R174+'саркан мног'!R174+' коксу схт'!R174+'мед '!R174+спорт!R174</f>
        <v>#REF!</v>
      </c>
      <c s="8" t="e">
        <f t="shared" si="3"/>
        <v>#REF!</v>
      </c>
      <c s="8" t="e">
        <f t="shared" si="3"/>
        <v>#REF!</v>
      </c>
      <c s="184"/>
    </row>
    <row r="175" spans="1:21" ht="15">
      <c r="A175" s="5">
        <v>167</v>
      </c>
      <c s="73" t="s">
        <v>291</v>
      </c>
      <c s="73" t="s">
        <v>292</v>
      </c>
      <c s="41" t="e">
        <f>'кол сервис'!D175+индустр!D175+алакол!D175+капал!D175+'саркан полит'!D175+токжайл!D175+бастобе!D175+текели!D175+'жаркент мног'!D175+строит!D175+аксу!D175+'коксу пол'!#REF!+'жаркен пед'!D175+толитех!D175+агротех!D175+муз!D175+'саркан мног'!D175+' коксу схт'!D175+'мед '!D175+спорт!D175</f>
        <v>#REF!</v>
      </c>
      <c s="41" t="e">
        <f>'кол сервис'!E175+индустр!E175+алакол!E175+капал!E175+'саркан полит'!E175+токжайл!E175+бастобе!E175+текели!E175+'жаркент мног'!E175+строит!E175+аксу!E175+'коксу пол'!#REF!+'жаркен пед'!E175+толитех!E175+агротех!E175+муз!E175+'саркан мног'!E175+' коксу схт'!E175+'мед '!E175+спорт!E175</f>
        <v>#REF!</v>
      </c>
      <c s="41" t="e">
        <f>'кол сервис'!F175+индустр!F175+алакол!F175+капал!F175+'саркан полит'!F175+токжайл!F175+бастобе!F175+текели!F175+'жаркент мног'!F175+строит!F175+аксу!F175+'коксу пол'!#REF!+'жаркен пед'!F175+толитех!F175+агротех!F175+муз!F175+'саркан мног'!F175+' коксу схт'!F175+'мед '!F175+спорт!F175</f>
        <v>#REF!</v>
      </c>
      <c s="41" t="e">
        <f>'кол сервис'!G175+индустр!G175+алакол!G175+капал!G175+'саркан полит'!G175+токжайл!G175+бастобе!G175+текели!G175+'жаркент мног'!G175+строит!G175+аксу!G175+'коксу пол'!#REF!+'жаркен пед'!G175+толитех!G175+агротех!G175+муз!G175+'саркан мног'!G175+' коксу схт'!G175+'мед '!G175+спорт!G175</f>
        <v>#REF!</v>
      </c>
      <c s="41" t="e">
        <f>'кол сервис'!H175+индустр!H175+алакол!H175+капал!H175+'саркан полит'!H175+токжайл!H175+бастобе!H175+текели!H175+'жаркент мног'!H175+строит!H175+аксу!H175+'коксу пол'!#REF!+'жаркен пед'!H175+толитех!H175+агротех!H175+муз!H175+'саркан мног'!H175+' коксу схт'!H175+'мед '!H175+спорт!H175</f>
        <v>#REF!</v>
      </c>
      <c s="41" t="e">
        <f>'кол сервис'!I175+индустр!I175+алакол!I175+капал!I175+'саркан полит'!I175+токжайл!I175+бастобе!I175+текели!I175+'жаркент мног'!I175+строит!I175+аксу!I175+'коксу пол'!#REF!+'жаркен пед'!I175+толитех!I175+агротех!I175+муз!I175+'саркан мног'!I175+' коксу схт'!I175+'мед '!I175+спорт!I175</f>
        <v>#REF!</v>
      </c>
      <c s="41" t="e">
        <f>'кол сервис'!J175+индустр!J175+алакол!J175+капал!J175+'саркан полит'!J175+токжайл!J175+бастобе!J175+текели!J175+'жаркент мног'!J175+строит!J175+аксу!J175+'коксу пол'!#REF!+'жаркен пед'!J175+толитех!J175+агротех!J175+муз!J175+'саркан мног'!J175+' коксу схт'!J175+'мед '!J175+спорт!J175</f>
        <v>#REF!</v>
      </c>
      <c s="41" t="e">
        <f>'кол сервис'!K175+индустр!K175+алакол!K175+капал!K175+'саркан полит'!K175+токжайл!K175+бастобе!K175+текели!K175+'жаркент мног'!K175+строит!K175+аксу!K175+'коксу пол'!#REF!+'жаркен пед'!K175+толитех!K175+агротех!K175+муз!K175+'саркан мног'!K175+' коксу схт'!K175+'мед '!K175+спорт!K175</f>
        <v>#REF!</v>
      </c>
      <c s="41" t="e">
        <f>'кол сервис'!L175+индустр!L175+алакол!L175+капал!L175+'саркан полит'!L175+токжайл!L175+бастобе!L175+текели!L175+'жаркент мног'!L175+строит!L175+аксу!L175+'коксу пол'!#REF!+'жаркен пед'!L175+толитех!L175+агротех!L175+муз!L175+'саркан мног'!L175+' коксу схт'!L175+'мед '!L175+спорт!L175</f>
        <v>#REF!</v>
      </c>
      <c s="41" t="e">
        <f>'кол сервис'!M175+индустр!M175+алакол!M175+капал!M175+'саркан полит'!M175+токжайл!M175+бастобе!M175+текели!M175+'жаркент мног'!M175+строит!M175+аксу!M175+'коксу пол'!#REF!+'жаркен пед'!M175+толитех!M175+агротех!M175+муз!M175+'саркан мног'!M175+' коксу схт'!M175+'мед '!M175+спорт!M175</f>
        <v>#REF!</v>
      </c>
      <c s="41" t="e">
        <f>'кол сервис'!N175+индустр!N175+алакол!N175+капал!N175+'саркан полит'!N175+токжайл!N175+бастобе!N175+текели!N175+'жаркент мног'!N175+строит!N175+аксу!N175+'коксу пол'!#REF!+'жаркен пед'!N175+толитех!N175+агротех!N175+муз!N175+'саркан мног'!N175+' коксу схт'!N175+'мед '!N175+спорт!N175</f>
        <v>#REF!</v>
      </c>
      <c s="41" t="e">
        <f>'кол сервис'!O175+индустр!O175+алакол!O175+капал!O175+'саркан полит'!O175+токжайл!O175+бастобе!O175+текели!O175+'жаркент мног'!O175+строит!O175+аксу!O175+'коксу пол'!#REF!+'жаркен пед'!O175+толитех!O175+агротех!O175+муз!O175+'саркан мног'!O175+' коксу схт'!O175+'мед '!O175+спорт!O175</f>
        <v>#REF!</v>
      </c>
      <c s="41" t="e">
        <f>'кол сервис'!P175+индустр!P175+алакол!P175+капал!P175+'саркан полит'!P175+токжайл!P175+бастобе!P175+текели!P175+'жаркент мног'!P175+строит!P175+аксу!P175+'коксу пол'!#REF!+'жаркен пед'!P175+толитех!P175+агротех!P175+муз!P175+'саркан мног'!P175+' коксу схт'!P175+'мед '!P175+спорт!P175</f>
        <v>#REF!</v>
      </c>
      <c s="41" t="e">
        <f>'кол сервис'!Q175+индустр!Q175+алакол!Q175+капал!Q175+'саркан полит'!Q175+токжайл!Q175+бастобе!Q175+текели!Q175+'жаркент мног'!Q175+строит!Q175+аксу!Q175+'коксу пол'!#REF!+'жаркен пед'!Q175+толитех!Q175+агротех!Q175+муз!Q175+'саркан мног'!Q175+' коксу схт'!Q175+'мед '!Q175+спорт!Q175</f>
        <v>#REF!</v>
      </c>
      <c s="41" t="e">
        <f>'кол сервис'!R175+индустр!R175+алакол!R175+капал!R175+'саркан полит'!R175+токжайл!R175+бастобе!R175+текели!R175+'жаркент мног'!R175+строит!R175+аксу!R175+'коксу пол'!#REF!+'жаркен пед'!R175+толитех!R175+агротех!R175+муз!R175+'саркан мног'!R175+' коксу схт'!R175+'мед '!R175+спорт!R175</f>
        <v>#REF!</v>
      </c>
      <c s="8" t="e">
        <f t="shared" si="3"/>
        <v>#REF!</v>
      </c>
      <c s="8" t="e">
        <f t="shared" si="3"/>
        <v>#REF!</v>
      </c>
      <c s="184"/>
    </row>
    <row r="176" spans="1:21" ht="15">
      <c r="A176" s="5">
        <v>168</v>
      </c>
      <c s="73" t="s">
        <v>293</v>
      </c>
      <c s="73" t="s">
        <v>294</v>
      </c>
      <c s="41" t="e">
        <f>'кол сервис'!D176+индустр!D176+алакол!D176+капал!D176+'саркан полит'!D176+токжайл!D176+бастобе!D176+текели!D176+'жаркент мног'!D176+строит!D176+аксу!D176+'коксу пол'!#REF!+'жаркен пед'!D176+толитех!D176+агротех!D176+муз!D176+'саркан мног'!D176+' коксу схт'!D176+'мед '!D176+спорт!D176</f>
        <v>#REF!</v>
      </c>
      <c s="41" t="e">
        <f>'кол сервис'!E176+индустр!E176+алакол!E176+капал!E176+'саркан полит'!E176+токжайл!E176+бастобе!E176+текели!E176+'жаркент мног'!E176+строит!E176+аксу!E176+'коксу пол'!#REF!+'жаркен пед'!E176+толитех!E176+агротех!E176+муз!E176+'саркан мног'!E176+' коксу схт'!E176+'мед '!E176+спорт!E176</f>
        <v>#REF!</v>
      </c>
      <c s="41" t="e">
        <f>'кол сервис'!F176+индустр!F176+алакол!F176+капал!F176+'саркан полит'!F176+токжайл!F176+бастобе!F176+текели!F176+'жаркент мног'!F176+строит!F176+аксу!F176+'коксу пол'!#REF!+'жаркен пед'!F176+толитех!F176+агротех!F176+муз!F176+'саркан мног'!F176+' коксу схт'!F176+'мед '!F176+спорт!F176</f>
        <v>#REF!</v>
      </c>
      <c s="41" t="e">
        <f>'кол сервис'!G176+индустр!G176+алакол!G176+капал!G176+'саркан полит'!G176+токжайл!G176+бастобе!G176+текели!G176+'жаркент мног'!G176+строит!G176+аксу!G176+'коксу пол'!#REF!+'жаркен пед'!G176+толитех!G176+агротех!G176+муз!G176+'саркан мног'!G176+' коксу схт'!G176+'мед '!G176+спорт!G176</f>
        <v>#REF!</v>
      </c>
      <c s="41" t="e">
        <f>'кол сервис'!H176+индустр!H176+алакол!H176+капал!H176+'саркан полит'!H176+токжайл!H176+бастобе!H176+текели!H176+'жаркент мног'!H176+строит!H176+аксу!H176+'коксу пол'!#REF!+'жаркен пед'!H176+толитех!H176+агротех!H176+муз!H176+'саркан мног'!H176+' коксу схт'!H176+'мед '!H176+спорт!H176</f>
        <v>#REF!</v>
      </c>
      <c s="41" t="e">
        <f>'кол сервис'!I176+индустр!I176+алакол!I176+капал!I176+'саркан полит'!I176+токжайл!I176+бастобе!I176+текели!I176+'жаркент мног'!I176+строит!I176+аксу!I176+'коксу пол'!#REF!+'жаркен пед'!I176+толитех!I176+агротех!I176+муз!I176+'саркан мног'!I176+' коксу схт'!I176+'мед '!I176+спорт!I176</f>
        <v>#REF!</v>
      </c>
      <c s="41" t="e">
        <f>'кол сервис'!J176+индустр!J176+алакол!J176+капал!J176+'саркан полит'!J176+токжайл!J176+бастобе!J176+текели!J176+'жаркент мног'!J176+строит!J176+аксу!J176+'коксу пол'!#REF!+'жаркен пед'!J176+толитех!J176+агротех!J176+муз!J176+'саркан мног'!J176+' коксу схт'!J176+'мед '!J176+спорт!J176</f>
        <v>#REF!</v>
      </c>
      <c s="41" t="e">
        <f>'кол сервис'!K176+индустр!K176+алакол!K176+капал!K176+'саркан полит'!K176+токжайл!K176+бастобе!K176+текели!K176+'жаркент мног'!K176+строит!K176+аксу!K176+'коксу пол'!#REF!+'жаркен пед'!K176+толитех!K176+агротех!K176+муз!K176+'саркан мног'!K176+' коксу схт'!K176+'мед '!K176+спорт!K176</f>
        <v>#REF!</v>
      </c>
      <c s="41" t="e">
        <f>'кол сервис'!L176+индустр!L176+алакол!L176+капал!L176+'саркан полит'!L176+токжайл!L176+бастобе!L176+текели!L176+'жаркент мног'!L176+строит!L176+аксу!L176+'коксу пол'!#REF!+'жаркен пед'!L176+толитех!L176+агротех!L176+муз!L176+'саркан мног'!L176+' коксу схт'!L176+'мед '!L176+спорт!L176</f>
        <v>#REF!</v>
      </c>
      <c s="41" t="e">
        <f>'кол сервис'!M176+индустр!M176+алакол!M176+капал!M176+'саркан полит'!M176+токжайл!M176+бастобе!M176+текели!M176+'жаркент мног'!M176+строит!M176+аксу!M176+'коксу пол'!#REF!+'жаркен пед'!M176+толитех!M176+агротех!M176+муз!M176+'саркан мног'!M176+' коксу схт'!M176+'мед '!M176+спорт!M176</f>
        <v>#REF!</v>
      </c>
      <c s="41" t="e">
        <f>'кол сервис'!N176+индустр!N176+алакол!N176+капал!N176+'саркан полит'!N176+токжайл!N176+бастобе!N176+текели!N176+'жаркент мног'!N176+строит!N176+аксу!N176+'коксу пол'!#REF!+'жаркен пед'!N176+толитех!N176+агротех!N176+муз!N176+'саркан мног'!N176+' коксу схт'!N176+'мед '!N176+спорт!N176</f>
        <v>#REF!</v>
      </c>
      <c s="41" t="e">
        <f>'кол сервис'!O176+индустр!O176+алакол!O176+капал!O176+'саркан полит'!O176+токжайл!O176+бастобе!O176+текели!O176+'жаркент мног'!O176+строит!O176+аксу!O176+'коксу пол'!#REF!+'жаркен пед'!O176+толитех!O176+агротех!O176+муз!O176+'саркан мног'!O176+' коксу схт'!O176+'мед '!O176+спорт!O176</f>
        <v>#REF!</v>
      </c>
      <c s="41" t="e">
        <f>'кол сервис'!P176+индустр!P176+алакол!P176+капал!P176+'саркан полит'!P176+токжайл!P176+бастобе!P176+текели!P176+'жаркент мног'!P176+строит!P176+аксу!P176+'коксу пол'!#REF!+'жаркен пед'!P176+толитех!P176+агротех!P176+муз!P176+'саркан мног'!P176+' коксу схт'!P176+'мед '!P176+спорт!P176</f>
        <v>#REF!</v>
      </c>
      <c s="41" t="e">
        <f>'кол сервис'!Q176+индустр!Q176+алакол!Q176+капал!Q176+'саркан полит'!Q176+токжайл!Q176+бастобе!Q176+текели!Q176+'жаркент мног'!Q176+строит!Q176+аксу!Q176+'коксу пол'!#REF!+'жаркен пед'!Q176+толитех!Q176+агротех!Q176+муз!Q176+'саркан мног'!Q176+' коксу схт'!Q176+'мед '!Q176+спорт!Q176</f>
        <v>#REF!</v>
      </c>
      <c s="41" t="e">
        <f>'кол сервис'!R176+индустр!R176+алакол!R176+капал!R176+'саркан полит'!R176+токжайл!R176+бастобе!R176+текели!R176+'жаркент мног'!R176+строит!R176+аксу!R176+'коксу пол'!#REF!+'жаркен пед'!R176+толитех!R176+агротех!R176+муз!R176+'саркан мног'!R176+' коксу схт'!R176+'мед '!R176+спорт!R176</f>
        <v>#REF!</v>
      </c>
      <c s="8" t="e">
        <f t="shared" si="3"/>
        <v>#REF!</v>
      </c>
      <c s="8" t="e">
        <f t="shared" si="3"/>
        <v>#REF!</v>
      </c>
      <c s="184"/>
    </row>
    <row r="177" spans="1:21" ht="15">
      <c r="A177" s="5">
        <v>169</v>
      </c>
      <c s="6">
        <v>7140300</v>
      </c>
      <c s="11" t="s">
        <v>295</v>
      </c>
      <c s="41" t="e">
        <f>'кол сервис'!D177+индустр!D177+алакол!D177+капал!D177+'саркан полит'!D177+токжайл!D177+бастобе!D177+текели!D177+'жаркент мног'!D177+строит!D177+аксу!D177+'коксу пол'!#REF!+'жаркен пед'!D177+толитех!D177+агротех!D177+муз!D177+'саркан мног'!D177+' коксу схт'!D177+'мед '!D177+спорт!D177</f>
        <v>#REF!</v>
      </c>
      <c s="41" t="e">
        <f>'кол сервис'!E177+индустр!E177+алакол!E177+капал!E177+'саркан полит'!E177+токжайл!E177+бастобе!E177+текели!E177+'жаркент мног'!E177+строит!E177+аксу!E177+'коксу пол'!#REF!+'жаркен пед'!E177+толитех!E177+агротех!E177+муз!E177+'саркан мног'!E177+' коксу схт'!E177+'мед '!E177+спорт!E177</f>
        <v>#REF!</v>
      </c>
      <c s="41" t="e">
        <f>'кол сервис'!F177+индустр!F177+алакол!F177+капал!F177+'саркан полит'!F177+токжайл!F177+бастобе!F177+текели!F177+'жаркент мног'!F177+строит!F177+аксу!F177+'коксу пол'!#REF!+'жаркен пед'!F177+толитех!F177+агротех!F177+муз!F177+'саркан мног'!F177+' коксу схт'!F177+'мед '!F177+спорт!F177</f>
        <v>#REF!</v>
      </c>
      <c s="41" t="e">
        <f>'кол сервис'!G177+индустр!G177+алакол!G177+капал!G177+'саркан полит'!G177+токжайл!G177+бастобе!G177+текели!G177+'жаркент мног'!G177+строит!G177+аксу!G177+'коксу пол'!#REF!+'жаркен пед'!G177+толитех!G177+агротех!G177+муз!G177+'саркан мног'!G177+' коксу схт'!G177+'мед '!G177+спорт!G177</f>
        <v>#REF!</v>
      </c>
      <c s="41" t="e">
        <f>'кол сервис'!H177+индустр!H177+алакол!H177+капал!H177+'саркан полит'!H177+токжайл!H177+бастобе!H177+текели!H177+'жаркент мног'!H177+строит!H177+аксу!H177+'коксу пол'!#REF!+'жаркен пед'!H177+толитех!H177+агротех!H177+муз!H177+'саркан мног'!H177+' коксу схт'!H177+'мед '!H177+спорт!H177</f>
        <v>#REF!</v>
      </c>
      <c s="41" t="e">
        <f>'кол сервис'!I177+индустр!I177+алакол!I177+капал!I177+'саркан полит'!I177+токжайл!I177+бастобе!I177+текели!I177+'жаркент мног'!I177+строит!I177+аксу!I177+'коксу пол'!#REF!+'жаркен пед'!I177+толитех!I177+агротех!I177+муз!I177+'саркан мног'!I177+' коксу схт'!I177+'мед '!I177+спорт!I177</f>
        <v>#REF!</v>
      </c>
      <c s="41" t="e">
        <f>'кол сервис'!J177+индустр!J177+алакол!J177+капал!J177+'саркан полит'!J177+токжайл!J177+бастобе!J177+текели!J177+'жаркент мног'!J177+строит!J177+аксу!J177+'коксу пол'!#REF!+'жаркен пед'!J177+толитех!J177+агротех!J177+муз!J177+'саркан мног'!J177+' коксу схт'!J177+'мед '!J177+спорт!J177</f>
        <v>#REF!</v>
      </c>
      <c s="41" t="e">
        <f>'кол сервис'!K177+индустр!K177+алакол!K177+капал!K177+'саркан полит'!K177+токжайл!K177+бастобе!K177+текели!K177+'жаркент мног'!K177+строит!K177+аксу!K177+'коксу пол'!#REF!+'жаркен пед'!K177+толитех!K177+агротех!K177+муз!K177+'саркан мног'!K177+' коксу схт'!K177+'мед '!K177+спорт!K177</f>
        <v>#REF!</v>
      </c>
      <c s="41" t="e">
        <f>'кол сервис'!L177+индустр!L177+алакол!L177+капал!L177+'саркан полит'!L177+токжайл!L177+бастобе!L177+текели!L177+'жаркент мног'!L177+строит!L177+аксу!L177+'коксу пол'!#REF!+'жаркен пед'!L177+толитех!L177+агротех!L177+муз!L177+'саркан мног'!L177+' коксу схт'!L177+'мед '!L177+спорт!L177</f>
        <v>#REF!</v>
      </c>
      <c s="41" t="e">
        <f>'кол сервис'!M177+индустр!M177+алакол!M177+капал!M177+'саркан полит'!M177+токжайл!M177+бастобе!M177+текели!M177+'жаркент мног'!M177+строит!M177+аксу!M177+'коксу пол'!#REF!+'жаркен пед'!M177+толитех!M177+агротех!M177+муз!M177+'саркан мног'!M177+' коксу схт'!M177+'мед '!M177+спорт!M177</f>
        <v>#REF!</v>
      </c>
      <c s="41" t="e">
        <f>'кол сервис'!N177+индустр!N177+алакол!N177+капал!N177+'саркан полит'!N177+токжайл!N177+бастобе!N177+текели!N177+'жаркент мног'!N177+строит!N177+аксу!N177+'коксу пол'!#REF!+'жаркен пед'!N177+толитех!N177+агротех!N177+муз!N177+'саркан мног'!N177+' коксу схт'!N177+'мед '!N177+спорт!N177</f>
        <v>#REF!</v>
      </c>
      <c s="41" t="e">
        <f>'кол сервис'!O177+индустр!O177+алакол!O177+капал!O177+'саркан полит'!O177+токжайл!O177+бастобе!O177+текели!O177+'жаркент мног'!O177+строит!O177+аксу!O177+'коксу пол'!#REF!+'жаркен пед'!O177+толитех!O177+агротех!O177+муз!O177+'саркан мног'!O177+' коксу схт'!O177+'мед '!O177+спорт!O177</f>
        <v>#REF!</v>
      </c>
      <c s="41" t="e">
        <f>'кол сервис'!P177+индустр!P177+алакол!P177+капал!P177+'саркан полит'!P177+токжайл!P177+бастобе!P177+текели!P177+'жаркент мног'!P177+строит!P177+аксу!P177+'коксу пол'!#REF!+'жаркен пед'!P177+толитех!P177+агротех!P177+муз!P177+'саркан мног'!P177+' коксу схт'!P177+'мед '!P177+спорт!P177</f>
        <v>#REF!</v>
      </c>
      <c s="41" t="e">
        <f>'кол сервис'!Q177+индустр!Q177+алакол!Q177+капал!Q177+'саркан полит'!Q177+токжайл!Q177+бастобе!Q177+текели!Q177+'жаркент мног'!Q177+строит!Q177+аксу!Q177+'коксу пол'!#REF!+'жаркен пед'!Q177+толитех!Q177+агротех!Q177+муз!Q177+'саркан мног'!Q177+' коксу схт'!Q177+'мед '!Q177+спорт!Q177</f>
        <v>#REF!</v>
      </c>
      <c s="41" t="e">
        <f>'кол сервис'!R177+индустр!R177+алакол!R177+капал!R177+'саркан полит'!R177+токжайл!R177+бастобе!R177+текели!R177+'жаркент мног'!R177+строит!R177+аксу!R177+'коксу пол'!#REF!+'жаркен пед'!R177+толитех!R177+агротех!R177+муз!R177+'саркан мног'!R177+' коксу схт'!R177+'мед '!R177+спорт!R177</f>
        <v>#REF!</v>
      </c>
      <c s="8" t="e">
        <f t="shared" si="3"/>
        <v>#REF!</v>
      </c>
      <c s="8" t="e">
        <f t="shared" si="3"/>
        <v>#REF!</v>
      </c>
      <c s="184"/>
    </row>
    <row r="178" spans="1:21" ht="15">
      <c r="A178" s="5">
        <v>170</v>
      </c>
      <c s="73" t="s">
        <v>296</v>
      </c>
      <c s="73" t="s">
        <v>297</v>
      </c>
      <c s="41" t="e">
        <f>'кол сервис'!D178+индустр!D178+алакол!D178+капал!D178+'саркан полит'!D178+токжайл!D178+бастобе!D178+текели!D178+'жаркент мног'!D178+строит!D178+аксу!D178+'коксу пол'!#REF!+'жаркен пед'!D178+толитех!D178+агротех!D178+муз!D178+'саркан мног'!D178+' коксу схт'!D178+'мед '!D178+спорт!D178</f>
        <v>#REF!</v>
      </c>
      <c s="41" t="e">
        <f>'кол сервис'!E178+индустр!E178+алакол!E178+капал!E178+'саркан полит'!E178+токжайл!E178+бастобе!E178+текели!E178+'жаркент мног'!E178+строит!E178+аксу!E178+'коксу пол'!#REF!+'жаркен пед'!E178+толитех!E178+агротех!E178+муз!E178+'саркан мног'!E178+' коксу схт'!E178+'мед '!E178+спорт!E178</f>
        <v>#REF!</v>
      </c>
      <c s="41" t="e">
        <f>'кол сервис'!F178+индустр!F178+алакол!F178+капал!F178+'саркан полит'!F178+токжайл!F178+бастобе!F178+текели!F178+'жаркент мног'!F178+строит!F178+аксу!F178+'коксу пол'!#REF!+'жаркен пед'!F178+толитех!F178+агротех!F178+муз!F178+'саркан мног'!F178+' коксу схт'!F178+'мед '!F178+спорт!F178</f>
        <v>#REF!</v>
      </c>
      <c s="41" t="e">
        <f>'кол сервис'!G178+индустр!G178+алакол!G178+капал!G178+'саркан полит'!G178+токжайл!G178+бастобе!G178+текели!G178+'жаркент мног'!G178+строит!G178+аксу!G178+'коксу пол'!#REF!+'жаркен пед'!G178+толитех!G178+агротех!G178+муз!G178+'саркан мног'!G178+' коксу схт'!G178+'мед '!G178+спорт!G178</f>
        <v>#REF!</v>
      </c>
      <c s="41" t="e">
        <f>'кол сервис'!H178+индустр!H178+алакол!H178+капал!H178+'саркан полит'!H178+токжайл!H178+бастобе!H178+текели!H178+'жаркент мног'!H178+строит!H178+аксу!H178+'коксу пол'!#REF!+'жаркен пед'!H178+толитех!H178+агротех!H178+муз!H178+'саркан мног'!H178+' коксу схт'!H178+'мед '!H178+спорт!H178</f>
        <v>#REF!</v>
      </c>
      <c s="41" t="e">
        <f>'кол сервис'!I178+индустр!I178+алакол!I178+капал!I178+'саркан полит'!I178+токжайл!I178+бастобе!I178+текели!I178+'жаркент мног'!I178+строит!I178+аксу!I178+'коксу пол'!#REF!+'жаркен пед'!I178+толитех!I178+агротех!I178+муз!I178+'саркан мног'!I178+' коксу схт'!I178+'мед '!I178+спорт!I178</f>
        <v>#REF!</v>
      </c>
      <c s="41" t="e">
        <f>'кол сервис'!J178+индустр!J178+алакол!J178+капал!J178+'саркан полит'!J178+токжайл!J178+бастобе!J178+текели!J178+'жаркент мног'!J178+строит!J178+аксу!J178+'коксу пол'!#REF!+'жаркен пед'!J178+толитех!J178+агротех!J178+муз!J178+'саркан мног'!J178+' коксу схт'!J178+'мед '!J178+спорт!J178</f>
        <v>#REF!</v>
      </c>
      <c s="41" t="e">
        <f>'кол сервис'!K178+индустр!K178+алакол!K178+капал!K178+'саркан полит'!K178+токжайл!K178+бастобе!K178+текели!K178+'жаркент мног'!K178+строит!K178+аксу!K178+'коксу пол'!#REF!+'жаркен пед'!K178+толитех!K178+агротех!K178+муз!K178+'саркан мног'!K178+' коксу схт'!K178+'мед '!K178+спорт!K178</f>
        <v>#REF!</v>
      </c>
      <c s="41" t="e">
        <f>'кол сервис'!L178+индустр!L178+алакол!L178+капал!L178+'саркан полит'!L178+токжайл!L178+бастобе!L178+текели!L178+'жаркент мног'!L178+строит!L178+аксу!L178+'коксу пол'!#REF!+'жаркен пед'!L178+толитех!L178+агротех!L178+муз!L178+'саркан мног'!L178+' коксу схт'!L178+'мед '!L178+спорт!L178</f>
        <v>#REF!</v>
      </c>
      <c s="41" t="e">
        <f>'кол сервис'!M178+индустр!M178+алакол!M178+капал!M178+'саркан полит'!M178+токжайл!M178+бастобе!M178+текели!M178+'жаркент мног'!M178+строит!M178+аксу!M178+'коксу пол'!#REF!+'жаркен пед'!M178+толитех!M178+агротех!M178+муз!M178+'саркан мног'!M178+' коксу схт'!M178+'мед '!M178+спорт!M178</f>
        <v>#REF!</v>
      </c>
      <c s="41" t="e">
        <f>'кол сервис'!N178+индустр!N178+алакол!N178+капал!N178+'саркан полит'!N178+токжайл!N178+бастобе!N178+текели!N178+'жаркент мног'!N178+строит!N178+аксу!N178+'коксу пол'!#REF!+'жаркен пед'!N178+толитех!N178+агротех!N178+муз!N178+'саркан мног'!N178+' коксу схт'!N178+'мед '!N178+спорт!N178</f>
        <v>#REF!</v>
      </c>
      <c s="41" t="e">
        <f>'кол сервис'!O178+индустр!O178+алакол!O178+капал!O178+'саркан полит'!O178+токжайл!O178+бастобе!O178+текели!O178+'жаркент мног'!O178+строит!O178+аксу!O178+'коксу пол'!#REF!+'жаркен пед'!O178+толитех!O178+агротех!O178+муз!O178+'саркан мног'!O178+' коксу схт'!O178+'мед '!O178+спорт!O178</f>
        <v>#REF!</v>
      </c>
      <c s="41" t="e">
        <f>'кол сервис'!P178+индустр!P178+алакол!P178+капал!P178+'саркан полит'!P178+токжайл!P178+бастобе!P178+текели!P178+'жаркент мног'!P178+строит!P178+аксу!P178+'коксу пол'!#REF!+'жаркен пед'!P178+толитех!P178+агротех!P178+муз!P178+'саркан мног'!P178+' коксу схт'!P178+'мед '!P178+спорт!P178</f>
        <v>#REF!</v>
      </c>
      <c s="41" t="e">
        <f>'кол сервис'!Q178+индустр!Q178+алакол!Q178+капал!Q178+'саркан полит'!Q178+токжайл!Q178+бастобе!Q178+текели!Q178+'жаркент мног'!Q178+строит!Q178+аксу!Q178+'коксу пол'!#REF!+'жаркен пед'!Q178+толитех!Q178+агротех!Q178+муз!Q178+'саркан мног'!Q178+' коксу схт'!Q178+'мед '!Q178+спорт!Q178</f>
        <v>#REF!</v>
      </c>
      <c s="41" t="e">
        <f>'кол сервис'!R178+индустр!R178+алакол!R178+капал!R178+'саркан полит'!R178+токжайл!R178+бастобе!R178+текели!R178+'жаркент мног'!R178+строит!R178+аксу!R178+'коксу пол'!#REF!+'жаркен пед'!R178+толитех!R178+агротех!R178+муз!R178+'саркан мног'!R178+' коксу схт'!R178+'мед '!R178+спорт!R178</f>
        <v>#REF!</v>
      </c>
      <c s="8" t="e">
        <f t="shared" si="3"/>
        <v>#REF!</v>
      </c>
      <c s="8" t="e">
        <f t="shared" si="3"/>
        <v>#REF!</v>
      </c>
      <c s="184"/>
    </row>
    <row r="179" spans="1:21" ht="15">
      <c r="A179" s="5">
        <v>171</v>
      </c>
      <c s="73" t="s">
        <v>298</v>
      </c>
      <c s="73" t="s">
        <v>299</v>
      </c>
      <c s="41" t="e">
        <f>'кол сервис'!D179+индустр!D179+алакол!D179+капал!D179+'саркан полит'!D179+токжайл!D179+бастобе!D179+текели!D179+'жаркент мног'!D179+строит!D179+аксу!D179+'коксу пол'!#REF!+'жаркен пед'!D179+толитех!D179+агротех!D179+муз!D179+'саркан мног'!D179+' коксу схт'!D179+'мед '!D179+спорт!D179</f>
        <v>#REF!</v>
      </c>
      <c s="41" t="e">
        <f>'кол сервис'!E179+индустр!E179+алакол!E179+капал!E179+'саркан полит'!E179+токжайл!E179+бастобе!E179+текели!E179+'жаркент мног'!E179+строит!E179+аксу!E179+'коксу пол'!#REF!+'жаркен пед'!E179+толитех!E179+агротех!E179+муз!E179+'саркан мног'!E179+' коксу схт'!E179+'мед '!E179+спорт!E179</f>
        <v>#REF!</v>
      </c>
      <c s="41" t="e">
        <f>'кол сервис'!F179+индустр!F179+алакол!F179+капал!F179+'саркан полит'!F179+токжайл!F179+бастобе!F179+текели!F179+'жаркент мног'!F179+строит!F179+аксу!F179+'коксу пол'!#REF!+'жаркен пед'!F179+толитех!F179+агротех!F179+муз!F179+'саркан мног'!F179+' коксу схт'!F179+'мед '!F179+спорт!F179</f>
        <v>#REF!</v>
      </c>
      <c s="41" t="e">
        <f>'кол сервис'!G179+индустр!G179+алакол!G179+капал!G179+'саркан полит'!G179+токжайл!G179+бастобе!G179+текели!G179+'жаркент мног'!G179+строит!G179+аксу!G179+'коксу пол'!#REF!+'жаркен пед'!G179+толитех!G179+агротех!G179+муз!G179+'саркан мног'!G179+' коксу схт'!G179+'мед '!G179+спорт!G179</f>
        <v>#REF!</v>
      </c>
      <c s="41" t="e">
        <f>'кол сервис'!H179+индустр!H179+алакол!H179+капал!H179+'саркан полит'!H179+токжайл!H179+бастобе!H179+текели!H179+'жаркент мног'!H179+строит!H179+аксу!H179+'коксу пол'!#REF!+'жаркен пед'!H179+толитех!H179+агротех!H179+муз!H179+'саркан мног'!H179+' коксу схт'!H179+'мед '!H179+спорт!H179</f>
        <v>#REF!</v>
      </c>
      <c s="41" t="e">
        <f>'кол сервис'!I179+индустр!I179+алакол!I179+капал!I179+'саркан полит'!I179+токжайл!I179+бастобе!I179+текели!I179+'жаркент мног'!I179+строит!I179+аксу!I179+'коксу пол'!#REF!+'жаркен пед'!I179+толитех!I179+агротех!I179+муз!I179+'саркан мног'!I179+' коксу схт'!I179+'мед '!I179+спорт!I179</f>
        <v>#REF!</v>
      </c>
      <c s="41" t="e">
        <f>'кол сервис'!J179+индустр!J179+алакол!J179+капал!J179+'саркан полит'!J179+токжайл!J179+бастобе!J179+текели!J179+'жаркент мног'!J179+строит!J179+аксу!J179+'коксу пол'!#REF!+'жаркен пед'!J179+толитех!J179+агротех!J179+муз!J179+'саркан мног'!J179+' коксу схт'!J179+'мед '!J179+спорт!J179</f>
        <v>#REF!</v>
      </c>
      <c s="41" t="e">
        <f>'кол сервис'!K179+индустр!K179+алакол!K179+капал!K179+'саркан полит'!K179+токжайл!K179+бастобе!K179+текели!K179+'жаркент мног'!K179+строит!K179+аксу!K179+'коксу пол'!#REF!+'жаркен пед'!K179+толитех!K179+агротех!K179+муз!K179+'саркан мног'!K179+' коксу схт'!K179+'мед '!K179+спорт!K179</f>
        <v>#REF!</v>
      </c>
      <c s="41" t="e">
        <f>'кол сервис'!L179+индустр!L179+алакол!L179+капал!L179+'саркан полит'!L179+токжайл!L179+бастобе!L179+текели!L179+'жаркент мног'!L179+строит!L179+аксу!L179+'коксу пол'!#REF!+'жаркен пед'!L179+толитех!L179+агротех!L179+муз!L179+'саркан мног'!L179+' коксу схт'!L179+'мед '!L179+спорт!L179</f>
        <v>#REF!</v>
      </c>
      <c s="41" t="e">
        <f>'кол сервис'!M179+индустр!M179+алакол!M179+капал!M179+'саркан полит'!M179+токжайл!M179+бастобе!M179+текели!M179+'жаркент мног'!M179+строит!M179+аксу!M179+'коксу пол'!#REF!+'жаркен пед'!M179+толитех!M179+агротех!M179+муз!M179+'саркан мног'!M179+' коксу схт'!M179+'мед '!M179+спорт!M179</f>
        <v>#REF!</v>
      </c>
      <c s="41" t="e">
        <f>'кол сервис'!N179+индустр!N179+алакол!N179+капал!N179+'саркан полит'!N179+токжайл!N179+бастобе!N179+текели!N179+'жаркент мног'!N179+строит!N179+аксу!N179+'коксу пол'!#REF!+'жаркен пед'!N179+толитех!N179+агротех!N179+муз!N179+'саркан мног'!N179+' коксу схт'!N179+'мед '!N179+спорт!N179</f>
        <v>#REF!</v>
      </c>
      <c s="41" t="e">
        <f>'кол сервис'!O179+индустр!O179+алакол!O179+капал!O179+'саркан полит'!O179+токжайл!O179+бастобе!O179+текели!O179+'жаркент мног'!O179+строит!O179+аксу!O179+'коксу пол'!#REF!+'жаркен пед'!O179+толитех!O179+агротех!O179+муз!O179+'саркан мног'!O179+' коксу схт'!O179+'мед '!O179+спорт!O179</f>
        <v>#REF!</v>
      </c>
      <c s="41" t="e">
        <f>'кол сервис'!P179+индустр!P179+алакол!P179+капал!P179+'саркан полит'!P179+токжайл!P179+бастобе!P179+текели!P179+'жаркент мног'!P179+строит!P179+аксу!P179+'коксу пол'!#REF!+'жаркен пед'!P179+толитех!P179+агротех!P179+муз!P179+'саркан мног'!P179+' коксу схт'!P179+'мед '!P179+спорт!P179</f>
        <v>#REF!</v>
      </c>
      <c s="41" t="e">
        <f>'кол сервис'!Q179+индустр!Q179+алакол!Q179+капал!Q179+'саркан полит'!Q179+токжайл!Q179+бастобе!Q179+текели!Q179+'жаркент мног'!Q179+строит!Q179+аксу!Q179+'коксу пол'!#REF!+'жаркен пед'!Q179+толитех!Q179+агротех!Q179+муз!Q179+'саркан мног'!Q179+' коксу схт'!Q179+'мед '!Q179+спорт!Q179</f>
        <v>#REF!</v>
      </c>
      <c s="41" t="e">
        <f>'кол сервис'!R179+индустр!R179+алакол!R179+капал!R179+'саркан полит'!R179+токжайл!R179+бастобе!R179+текели!R179+'жаркент мног'!R179+строит!R179+аксу!R179+'коксу пол'!#REF!+'жаркен пед'!R179+толитех!R179+агротех!R179+муз!R179+'саркан мног'!R179+' коксу схт'!R179+'мед '!R179+спорт!R179</f>
        <v>#REF!</v>
      </c>
      <c s="8" t="e">
        <f t="shared" si="3"/>
        <v>#REF!</v>
      </c>
      <c s="8" t="e">
        <f t="shared" si="3"/>
        <v>#REF!</v>
      </c>
      <c s="184"/>
    </row>
    <row r="180" spans="1:21" ht="28.5">
      <c r="A180" s="5">
        <v>172</v>
      </c>
      <c s="6">
        <v>7140400</v>
      </c>
      <c s="7" t="s">
        <v>300</v>
      </c>
      <c s="41" t="e">
        <f>'кол сервис'!D180+индустр!D180+алакол!D180+капал!D180+'саркан полит'!D180+токжайл!D180+бастобе!D180+текели!D180+'жаркент мног'!D180+строит!D180+аксу!D180+'коксу пол'!#REF!+'жаркен пед'!D180+толитех!D180+агротех!D180+муз!D180+'саркан мног'!D180+' коксу схт'!D180+'мед '!D180+спорт!D180</f>
        <v>#REF!</v>
      </c>
      <c s="41" t="e">
        <f>'кол сервис'!E180+индустр!E180+алакол!E180+капал!E180+'саркан полит'!E180+токжайл!E180+бастобе!E180+текели!E180+'жаркент мног'!E180+строит!E180+аксу!E180+'коксу пол'!#REF!+'жаркен пед'!E180+толитех!E180+агротех!E180+муз!E180+'саркан мног'!E180+' коксу схт'!E180+'мед '!E180+спорт!E180</f>
        <v>#REF!</v>
      </c>
      <c s="41" t="e">
        <f>'кол сервис'!F180+индустр!F180+алакол!F180+капал!F180+'саркан полит'!F180+токжайл!F180+бастобе!F180+текели!F180+'жаркент мног'!F180+строит!F180+аксу!F180+'коксу пол'!#REF!+'жаркен пед'!F180+толитех!F180+агротех!F180+муз!F180+'саркан мног'!F180+' коксу схт'!F180+'мед '!F180+спорт!F180</f>
        <v>#REF!</v>
      </c>
      <c s="41" t="e">
        <f>'кол сервис'!G180+индустр!G180+алакол!G180+капал!G180+'саркан полит'!G180+токжайл!G180+бастобе!G180+текели!G180+'жаркент мног'!G180+строит!G180+аксу!G180+'коксу пол'!#REF!+'жаркен пед'!G180+толитех!G180+агротех!G180+муз!G180+'саркан мног'!G180+' коксу схт'!G180+'мед '!G180+спорт!G180</f>
        <v>#REF!</v>
      </c>
      <c s="41" t="e">
        <f>'кол сервис'!H180+индустр!H180+алакол!H180+капал!H180+'саркан полит'!H180+токжайл!H180+бастобе!H180+текели!H180+'жаркент мног'!H180+строит!H180+аксу!H180+'коксу пол'!#REF!+'жаркен пед'!H180+толитех!H180+агротех!H180+муз!H180+'саркан мног'!H180+' коксу схт'!H180+'мед '!H180+спорт!H180</f>
        <v>#REF!</v>
      </c>
      <c s="41" t="e">
        <f>'кол сервис'!I180+индустр!I180+алакол!I180+капал!I180+'саркан полит'!I180+токжайл!I180+бастобе!I180+текели!I180+'жаркент мног'!I180+строит!I180+аксу!I180+'коксу пол'!#REF!+'жаркен пед'!I180+толитех!I180+агротех!I180+муз!I180+'саркан мног'!I180+' коксу схт'!I180+'мед '!I180+спорт!I180</f>
        <v>#REF!</v>
      </c>
      <c s="41" t="e">
        <f>'кол сервис'!J180+индустр!J180+алакол!J180+капал!J180+'саркан полит'!J180+токжайл!J180+бастобе!J180+текели!J180+'жаркент мног'!J180+строит!J180+аксу!J180+'коксу пол'!#REF!+'жаркен пед'!J180+толитех!J180+агротех!J180+муз!J180+'саркан мног'!J180+' коксу схт'!J180+'мед '!J180+спорт!J180</f>
        <v>#REF!</v>
      </c>
      <c s="41" t="e">
        <f>'кол сервис'!K180+индустр!K180+алакол!K180+капал!K180+'саркан полит'!K180+токжайл!K180+бастобе!K180+текели!K180+'жаркент мног'!K180+строит!K180+аксу!K180+'коксу пол'!#REF!+'жаркен пед'!K180+толитех!K180+агротех!K180+муз!K180+'саркан мног'!K180+' коксу схт'!K180+'мед '!K180+спорт!K180</f>
        <v>#REF!</v>
      </c>
      <c s="41" t="e">
        <f>'кол сервис'!L180+индустр!L180+алакол!L180+капал!L180+'саркан полит'!L180+токжайл!L180+бастобе!L180+текели!L180+'жаркент мног'!L180+строит!L180+аксу!L180+'коксу пол'!#REF!+'жаркен пед'!L180+толитех!L180+агротех!L180+муз!L180+'саркан мног'!L180+' коксу схт'!L180+'мед '!L180+спорт!L180</f>
        <v>#REF!</v>
      </c>
      <c s="41" t="e">
        <f>'кол сервис'!M180+индустр!M180+алакол!M180+капал!M180+'саркан полит'!M180+токжайл!M180+бастобе!M180+текели!M180+'жаркент мног'!M180+строит!M180+аксу!M180+'коксу пол'!#REF!+'жаркен пед'!M180+толитех!M180+агротех!M180+муз!M180+'саркан мног'!M180+' коксу схт'!M180+'мед '!M180+спорт!M180</f>
        <v>#REF!</v>
      </c>
      <c s="41" t="e">
        <f>'кол сервис'!N180+индустр!N180+алакол!N180+капал!N180+'саркан полит'!N180+токжайл!N180+бастобе!N180+текели!N180+'жаркент мног'!N180+строит!N180+аксу!N180+'коксу пол'!#REF!+'жаркен пед'!N180+толитех!N180+агротех!N180+муз!N180+'саркан мног'!N180+' коксу схт'!N180+'мед '!N180+спорт!N180</f>
        <v>#REF!</v>
      </c>
      <c s="41" t="e">
        <f>'кол сервис'!O180+индустр!O180+алакол!O180+капал!O180+'саркан полит'!O180+токжайл!O180+бастобе!O180+текели!O180+'жаркент мног'!O180+строит!O180+аксу!O180+'коксу пол'!#REF!+'жаркен пед'!O180+толитех!O180+агротех!O180+муз!O180+'саркан мног'!O180+' коксу схт'!O180+'мед '!O180+спорт!O180</f>
        <v>#REF!</v>
      </c>
      <c s="41" t="e">
        <f>'кол сервис'!P180+индустр!P180+алакол!P180+капал!P180+'саркан полит'!P180+токжайл!P180+бастобе!P180+текели!P180+'жаркент мног'!P180+строит!P180+аксу!P180+'коксу пол'!#REF!+'жаркен пед'!P180+толитех!P180+агротех!P180+муз!P180+'саркан мног'!P180+' коксу схт'!P180+'мед '!P180+спорт!P180</f>
        <v>#REF!</v>
      </c>
      <c s="41" t="e">
        <f>'кол сервис'!Q180+индустр!Q180+алакол!Q180+капал!Q180+'саркан полит'!Q180+токжайл!Q180+бастобе!Q180+текели!Q180+'жаркент мног'!Q180+строит!Q180+аксу!Q180+'коксу пол'!#REF!+'жаркен пед'!Q180+толитех!Q180+агротех!Q180+муз!Q180+'саркан мног'!Q180+' коксу схт'!Q180+'мед '!Q180+спорт!Q180</f>
        <v>#REF!</v>
      </c>
      <c s="41" t="e">
        <f>'кол сервис'!R180+индустр!R180+алакол!R180+капал!R180+'саркан полит'!R180+токжайл!R180+бастобе!R180+текели!R180+'жаркент мног'!R180+строит!R180+аксу!R180+'коксу пол'!#REF!+'жаркен пед'!R180+толитех!R180+агротех!R180+муз!R180+'саркан мног'!R180+' коксу схт'!R180+'мед '!R180+спорт!R180</f>
        <v>#REF!</v>
      </c>
      <c s="8" t="e">
        <f t="shared" si="3"/>
        <v>#REF!</v>
      </c>
      <c s="8" t="e">
        <f t="shared" si="3"/>
        <v>#REF!</v>
      </c>
      <c s="184"/>
    </row>
    <row r="181" spans="1:21" ht="15">
      <c r="A181" s="5">
        <v>173</v>
      </c>
      <c s="73" t="s">
        <v>301</v>
      </c>
      <c s="73" t="s">
        <v>302</v>
      </c>
      <c s="41" t="e">
        <f>'кол сервис'!D181+индустр!D181+алакол!D181+капал!D181+'саркан полит'!D181+токжайл!D181+бастобе!D181+текели!D181+'жаркент мног'!D181+строит!D181+аксу!D181+'коксу пол'!#REF!+'жаркен пед'!D181+толитех!D181+агротех!D181+муз!D181+'саркан мног'!D181+' коксу схт'!D181+'мед '!D181+спорт!D181</f>
        <v>#REF!</v>
      </c>
      <c s="41" t="e">
        <f>'кол сервис'!E181+индустр!E181+алакол!E181+капал!E181+'саркан полит'!E181+токжайл!E181+бастобе!E181+текели!E181+'жаркент мног'!E181+строит!E181+аксу!E181+'коксу пол'!#REF!+'жаркен пед'!E181+толитех!E181+агротех!E181+муз!E181+'саркан мног'!E181+' коксу схт'!E181+'мед '!E181+спорт!E181</f>
        <v>#REF!</v>
      </c>
      <c s="41" t="e">
        <f>'кол сервис'!F181+индустр!F181+алакол!F181+капал!F181+'саркан полит'!F181+токжайл!F181+бастобе!F181+текели!F181+'жаркент мног'!F181+строит!F181+аксу!F181+'коксу пол'!#REF!+'жаркен пед'!F181+толитех!F181+агротех!F181+муз!F181+'саркан мног'!F181+' коксу схт'!F181+'мед '!F181+спорт!F181</f>
        <v>#REF!</v>
      </c>
      <c s="41" t="e">
        <f>'кол сервис'!G181+индустр!G181+алакол!G181+капал!G181+'саркан полит'!G181+токжайл!G181+бастобе!G181+текели!G181+'жаркент мног'!G181+строит!G181+аксу!G181+'коксу пол'!#REF!+'жаркен пед'!G181+толитех!G181+агротех!G181+муз!G181+'саркан мног'!G181+' коксу схт'!G181+'мед '!G181+спорт!G181</f>
        <v>#REF!</v>
      </c>
      <c s="41" t="e">
        <f>'кол сервис'!H181+индустр!H181+алакол!H181+капал!H181+'саркан полит'!H181+токжайл!H181+бастобе!H181+текели!H181+'жаркент мног'!H181+строит!H181+аксу!H181+'коксу пол'!#REF!+'жаркен пед'!H181+толитех!H181+агротех!H181+муз!H181+'саркан мног'!H181+' коксу схт'!H181+'мед '!H181+спорт!H181</f>
        <v>#REF!</v>
      </c>
      <c s="41" t="e">
        <f>'кол сервис'!I181+индустр!I181+алакол!I181+капал!I181+'саркан полит'!I181+токжайл!I181+бастобе!I181+текели!I181+'жаркент мног'!I181+строит!I181+аксу!I181+'коксу пол'!#REF!+'жаркен пед'!I181+толитех!I181+агротех!I181+муз!I181+'саркан мног'!I181+' коксу схт'!I181+'мед '!I181+спорт!I181</f>
        <v>#REF!</v>
      </c>
      <c s="41" t="e">
        <f>'кол сервис'!J181+индустр!J181+алакол!J181+капал!J181+'саркан полит'!J181+токжайл!J181+бастобе!J181+текели!J181+'жаркент мног'!J181+строит!J181+аксу!J181+'коксу пол'!#REF!+'жаркен пед'!J181+толитех!J181+агротех!J181+муз!J181+'саркан мног'!J181+' коксу схт'!J181+'мед '!J181+спорт!J181</f>
        <v>#REF!</v>
      </c>
      <c s="41" t="e">
        <f>'кол сервис'!K181+индустр!K181+алакол!K181+капал!K181+'саркан полит'!K181+токжайл!K181+бастобе!K181+текели!K181+'жаркент мног'!K181+строит!K181+аксу!K181+'коксу пол'!#REF!+'жаркен пед'!K181+толитех!K181+агротех!K181+муз!K181+'саркан мног'!K181+' коксу схт'!K181+'мед '!K181+спорт!K181</f>
        <v>#REF!</v>
      </c>
      <c s="41" t="e">
        <f>'кол сервис'!L181+индустр!L181+алакол!L181+капал!L181+'саркан полит'!L181+токжайл!L181+бастобе!L181+текели!L181+'жаркент мног'!L181+строит!L181+аксу!L181+'коксу пол'!#REF!+'жаркен пед'!L181+толитех!L181+агротех!L181+муз!L181+'саркан мног'!L181+' коксу схт'!L181+'мед '!L181+спорт!L181</f>
        <v>#REF!</v>
      </c>
      <c s="41" t="e">
        <f>'кол сервис'!M181+индустр!M181+алакол!M181+капал!M181+'саркан полит'!M181+токжайл!M181+бастобе!M181+текели!M181+'жаркент мног'!M181+строит!M181+аксу!M181+'коксу пол'!#REF!+'жаркен пед'!M181+толитех!M181+агротех!M181+муз!M181+'саркан мног'!M181+' коксу схт'!M181+'мед '!M181+спорт!M181</f>
        <v>#REF!</v>
      </c>
      <c s="41" t="e">
        <f>'кол сервис'!N181+индустр!N181+алакол!N181+капал!N181+'саркан полит'!N181+токжайл!N181+бастобе!N181+текели!N181+'жаркент мног'!N181+строит!N181+аксу!N181+'коксу пол'!#REF!+'жаркен пед'!N181+толитех!N181+агротех!N181+муз!N181+'саркан мног'!N181+' коксу схт'!N181+'мед '!N181+спорт!N181</f>
        <v>#REF!</v>
      </c>
      <c s="41" t="e">
        <f>'кол сервис'!O181+индустр!O181+алакол!O181+капал!O181+'саркан полит'!O181+токжайл!O181+бастобе!O181+текели!O181+'жаркент мног'!O181+строит!O181+аксу!O181+'коксу пол'!#REF!+'жаркен пед'!O181+толитех!O181+агротех!O181+муз!O181+'саркан мног'!O181+' коксу схт'!O181+'мед '!O181+спорт!O181</f>
        <v>#REF!</v>
      </c>
      <c s="41" t="e">
        <f>'кол сервис'!P181+индустр!P181+алакол!P181+капал!P181+'саркан полит'!P181+токжайл!P181+бастобе!P181+текели!P181+'жаркент мног'!P181+строит!P181+аксу!P181+'коксу пол'!#REF!+'жаркен пед'!P181+толитех!P181+агротех!P181+муз!P181+'саркан мног'!P181+' коксу схт'!P181+'мед '!P181+спорт!P181</f>
        <v>#REF!</v>
      </c>
      <c s="41" t="e">
        <f>'кол сервис'!Q181+индустр!Q181+алакол!Q181+капал!Q181+'саркан полит'!Q181+токжайл!Q181+бастобе!Q181+текели!Q181+'жаркент мног'!Q181+строит!Q181+аксу!Q181+'коксу пол'!#REF!+'жаркен пед'!Q181+толитех!Q181+агротех!Q181+муз!Q181+'саркан мног'!Q181+' коксу схт'!Q181+'мед '!Q181+спорт!Q181</f>
        <v>#REF!</v>
      </c>
      <c s="41" t="e">
        <f>'кол сервис'!R181+индустр!R181+алакол!R181+капал!R181+'саркан полит'!R181+токжайл!R181+бастобе!R181+текели!R181+'жаркент мног'!R181+строит!R181+аксу!R181+'коксу пол'!#REF!+'жаркен пед'!R181+толитех!R181+агротех!R181+муз!R181+'саркан мног'!R181+' коксу схт'!R181+'мед '!R181+спорт!R181</f>
        <v>#REF!</v>
      </c>
      <c s="8" t="e">
        <f t="shared" si="3"/>
        <v>#REF!</v>
      </c>
      <c s="8" t="e">
        <f t="shared" si="3"/>
        <v>#REF!</v>
      </c>
      <c s="184"/>
    </row>
    <row r="182" spans="1:21" ht="25.5">
      <c r="A182" s="5">
        <v>174</v>
      </c>
      <c s="73" t="s">
        <v>303</v>
      </c>
      <c s="73" t="s">
        <v>304</v>
      </c>
      <c s="41" t="e">
        <f>'кол сервис'!D182+индустр!D182+алакол!D182+капал!D182+'саркан полит'!D182+токжайл!D182+бастобе!D182+текели!D182+'жаркент мног'!D182+строит!D182+аксу!D182+'коксу пол'!#REF!+'жаркен пед'!D182+толитех!D182+агротех!D182+муз!D182+'саркан мног'!D182+' коксу схт'!D182+'мед '!D182+спорт!D182</f>
        <v>#REF!</v>
      </c>
      <c s="41" t="e">
        <f>'кол сервис'!E182+индустр!E182+алакол!E182+капал!E182+'саркан полит'!E182+токжайл!E182+бастобе!E182+текели!E182+'жаркент мног'!E182+строит!E182+аксу!E182+'коксу пол'!#REF!+'жаркен пед'!E182+толитех!E182+агротех!E182+муз!E182+'саркан мног'!E182+' коксу схт'!E182+'мед '!E182+спорт!E182</f>
        <v>#REF!</v>
      </c>
      <c s="41" t="e">
        <f>'кол сервис'!F182+индустр!F182+алакол!F182+капал!F182+'саркан полит'!F182+токжайл!F182+бастобе!F182+текели!F182+'жаркент мног'!F182+строит!F182+аксу!F182+'коксу пол'!#REF!+'жаркен пед'!F182+толитех!F182+агротех!F182+муз!F182+'саркан мног'!F182+' коксу схт'!F182+'мед '!F182+спорт!F182</f>
        <v>#REF!</v>
      </c>
      <c s="41" t="e">
        <f>'кол сервис'!G182+индустр!G182+алакол!G182+капал!G182+'саркан полит'!G182+токжайл!G182+бастобе!G182+текели!G182+'жаркент мног'!G182+строит!G182+аксу!G182+'коксу пол'!#REF!+'жаркен пед'!G182+толитех!G182+агротех!G182+муз!G182+'саркан мног'!G182+' коксу схт'!G182+'мед '!G182+спорт!G182</f>
        <v>#REF!</v>
      </c>
      <c s="41" t="e">
        <f>'кол сервис'!H182+индустр!H182+алакол!H182+капал!H182+'саркан полит'!H182+токжайл!H182+бастобе!H182+текели!H182+'жаркент мног'!H182+строит!H182+аксу!H182+'коксу пол'!#REF!+'жаркен пед'!H182+толитех!H182+агротех!H182+муз!H182+'саркан мног'!H182+' коксу схт'!H182+'мед '!H182+спорт!H182</f>
        <v>#REF!</v>
      </c>
      <c s="41" t="e">
        <f>'кол сервис'!I182+индустр!I182+алакол!I182+капал!I182+'саркан полит'!I182+токжайл!I182+бастобе!I182+текели!I182+'жаркент мног'!I182+строит!I182+аксу!I182+'коксу пол'!#REF!+'жаркен пед'!I182+толитех!I182+агротех!I182+муз!I182+'саркан мног'!I182+' коксу схт'!I182+'мед '!I182+спорт!I182</f>
        <v>#REF!</v>
      </c>
      <c s="41" t="e">
        <f>'кол сервис'!J182+индустр!J182+алакол!J182+капал!J182+'саркан полит'!J182+токжайл!J182+бастобе!J182+текели!J182+'жаркент мног'!J182+строит!J182+аксу!J182+'коксу пол'!#REF!+'жаркен пед'!J182+толитех!J182+агротех!J182+муз!J182+'саркан мног'!J182+' коксу схт'!J182+'мед '!J182+спорт!J182</f>
        <v>#REF!</v>
      </c>
      <c s="41" t="e">
        <f>'кол сервис'!K182+индустр!K182+алакол!K182+капал!K182+'саркан полит'!K182+токжайл!K182+бастобе!K182+текели!K182+'жаркент мног'!K182+строит!K182+аксу!K182+'коксу пол'!#REF!+'жаркен пед'!K182+толитех!K182+агротех!K182+муз!K182+'саркан мног'!K182+' коксу схт'!K182+'мед '!K182+спорт!K182</f>
        <v>#REF!</v>
      </c>
      <c s="41" t="e">
        <f>'кол сервис'!L182+индустр!L182+алакол!L182+капал!L182+'саркан полит'!L182+токжайл!L182+бастобе!L182+текели!L182+'жаркент мног'!L182+строит!L182+аксу!L182+'коксу пол'!#REF!+'жаркен пед'!L182+толитех!L182+агротех!L182+муз!L182+'саркан мног'!L182+' коксу схт'!L182+'мед '!L182+спорт!L182</f>
        <v>#REF!</v>
      </c>
      <c s="41" t="e">
        <f>'кол сервис'!M182+индустр!M182+алакол!M182+капал!M182+'саркан полит'!M182+токжайл!M182+бастобе!M182+текели!M182+'жаркент мног'!M182+строит!M182+аксу!M182+'коксу пол'!#REF!+'жаркен пед'!M182+толитех!M182+агротех!M182+муз!M182+'саркан мног'!M182+' коксу схт'!M182+'мед '!M182+спорт!M182</f>
        <v>#REF!</v>
      </c>
      <c s="41" t="e">
        <f>'кол сервис'!N182+индустр!N182+алакол!N182+капал!N182+'саркан полит'!N182+токжайл!N182+бастобе!N182+текели!N182+'жаркент мног'!N182+строит!N182+аксу!N182+'коксу пол'!#REF!+'жаркен пед'!N182+толитех!N182+агротех!N182+муз!N182+'саркан мног'!N182+' коксу схт'!N182+'мед '!N182+спорт!N182</f>
        <v>#REF!</v>
      </c>
      <c s="41" t="e">
        <f>'кол сервис'!O182+индустр!O182+алакол!O182+капал!O182+'саркан полит'!O182+токжайл!O182+бастобе!O182+текели!O182+'жаркент мног'!O182+строит!O182+аксу!O182+'коксу пол'!#REF!+'жаркен пед'!O182+толитех!O182+агротех!O182+муз!O182+'саркан мног'!O182+' коксу схт'!O182+'мед '!O182+спорт!O182</f>
        <v>#REF!</v>
      </c>
      <c s="41" t="e">
        <f>'кол сервис'!P182+индустр!P182+алакол!P182+капал!P182+'саркан полит'!P182+токжайл!P182+бастобе!P182+текели!P182+'жаркент мног'!P182+строит!P182+аксу!P182+'коксу пол'!#REF!+'жаркен пед'!P182+толитех!P182+агротех!P182+муз!P182+'саркан мног'!P182+' коксу схт'!P182+'мед '!P182+спорт!P182</f>
        <v>#REF!</v>
      </c>
      <c s="41" t="e">
        <f>'кол сервис'!Q182+индустр!Q182+алакол!Q182+капал!Q182+'саркан полит'!Q182+токжайл!Q182+бастобе!Q182+текели!Q182+'жаркент мног'!Q182+строит!Q182+аксу!Q182+'коксу пол'!#REF!+'жаркен пед'!Q182+толитех!Q182+агротех!Q182+муз!Q182+'саркан мног'!Q182+' коксу схт'!Q182+'мед '!Q182+спорт!Q182</f>
        <v>#REF!</v>
      </c>
      <c s="41" t="e">
        <f>'кол сервис'!R182+индустр!R182+алакол!R182+капал!R182+'саркан полит'!R182+токжайл!R182+бастобе!R182+текели!R182+'жаркент мног'!R182+строит!R182+аксу!R182+'коксу пол'!#REF!+'жаркен пед'!R182+толитех!R182+агротех!R182+муз!R182+'саркан мног'!R182+' коксу схт'!R182+'мед '!R182+спорт!R182</f>
        <v>#REF!</v>
      </c>
      <c s="8" t="e">
        <f t="shared" si="3"/>
        <v>#REF!</v>
      </c>
      <c s="8" t="e">
        <f t="shared" si="3"/>
        <v>#REF!</v>
      </c>
      <c s="184"/>
    </row>
    <row r="183" spans="1:21" ht="15">
      <c r="A183" s="5">
        <v>175</v>
      </c>
      <c s="73" t="s">
        <v>305</v>
      </c>
      <c s="73" t="s">
        <v>306</v>
      </c>
      <c s="41" t="e">
        <f>'кол сервис'!D183+индустр!D183+алакол!D183+капал!D183+'саркан полит'!D183+токжайл!D183+бастобе!D183+текели!D183+'жаркент мног'!D183+строит!D183+аксу!D183+'коксу пол'!#REF!+'жаркен пед'!D183+толитех!D183+агротех!D183+муз!D183+'саркан мног'!D183+' коксу схт'!D183+'мед '!D183+спорт!D183</f>
        <v>#REF!</v>
      </c>
      <c s="41" t="e">
        <f>'кол сервис'!E183+индустр!E183+алакол!E183+капал!E183+'саркан полит'!E183+токжайл!E183+бастобе!E183+текели!E183+'жаркент мног'!E183+строит!E183+аксу!E183+'коксу пол'!#REF!+'жаркен пед'!E183+толитех!E183+агротех!E183+муз!E183+'саркан мног'!E183+' коксу схт'!E183+'мед '!E183+спорт!E183</f>
        <v>#REF!</v>
      </c>
      <c s="41" t="e">
        <f>'кол сервис'!F183+индустр!F183+алакол!F183+капал!F183+'саркан полит'!F183+токжайл!F183+бастобе!F183+текели!F183+'жаркент мног'!F183+строит!F183+аксу!F183+'коксу пол'!#REF!+'жаркен пед'!F183+толитех!F183+агротех!F183+муз!F183+'саркан мног'!F183+' коксу схт'!F183+'мед '!F183+спорт!F183</f>
        <v>#REF!</v>
      </c>
      <c s="41" t="e">
        <f>'кол сервис'!G183+индустр!G183+алакол!G183+капал!G183+'саркан полит'!G183+токжайл!G183+бастобе!G183+текели!G183+'жаркент мног'!G183+строит!G183+аксу!G183+'коксу пол'!#REF!+'жаркен пед'!G183+толитех!G183+агротех!G183+муз!G183+'саркан мног'!G183+' коксу схт'!G183+'мед '!G183+спорт!G183</f>
        <v>#REF!</v>
      </c>
      <c s="41" t="e">
        <f>'кол сервис'!H183+индустр!H183+алакол!H183+капал!H183+'саркан полит'!H183+токжайл!H183+бастобе!H183+текели!H183+'жаркент мног'!H183+строит!H183+аксу!H183+'коксу пол'!#REF!+'жаркен пед'!H183+толитех!H183+агротех!H183+муз!H183+'саркан мног'!H183+' коксу схт'!H183+'мед '!H183+спорт!H183</f>
        <v>#REF!</v>
      </c>
      <c s="41" t="e">
        <f>'кол сервис'!I183+индустр!I183+алакол!I183+капал!I183+'саркан полит'!I183+токжайл!I183+бастобе!I183+текели!I183+'жаркент мног'!I183+строит!I183+аксу!I183+'коксу пол'!#REF!+'жаркен пед'!I183+толитех!I183+агротех!I183+муз!I183+'саркан мног'!I183+' коксу схт'!I183+'мед '!I183+спорт!I183</f>
        <v>#REF!</v>
      </c>
      <c s="41" t="e">
        <f>'кол сервис'!J183+индустр!J183+алакол!J183+капал!J183+'саркан полит'!J183+токжайл!J183+бастобе!J183+текели!J183+'жаркент мног'!J183+строит!J183+аксу!J183+'коксу пол'!#REF!+'жаркен пед'!J183+толитех!J183+агротех!J183+муз!J183+'саркан мног'!J183+' коксу схт'!J183+'мед '!J183+спорт!J183</f>
        <v>#REF!</v>
      </c>
      <c s="41" t="e">
        <f>'кол сервис'!K183+индустр!K183+алакол!K183+капал!K183+'саркан полит'!K183+токжайл!K183+бастобе!K183+текели!K183+'жаркент мног'!K183+строит!K183+аксу!K183+'коксу пол'!#REF!+'жаркен пед'!K183+толитех!K183+агротех!K183+муз!K183+'саркан мног'!K183+' коксу схт'!K183+'мед '!K183+спорт!K183</f>
        <v>#REF!</v>
      </c>
      <c s="41" t="e">
        <f>'кол сервис'!L183+индустр!L183+алакол!L183+капал!L183+'саркан полит'!L183+токжайл!L183+бастобе!L183+текели!L183+'жаркент мног'!L183+строит!L183+аксу!L183+'коксу пол'!#REF!+'жаркен пед'!L183+толитех!L183+агротех!L183+муз!L183+'саркан мног'!L183+' коксу схт'!L183+'мед '!L183+спорт!L183</f>
        <v>#REF!</v>
      </c>
      <c s="41" t="e">
        <f>'кол сервис'!M183+индустр!M183+алакол!M183+капал!M183+'саркан полит'!M183+токжайл!M183+бастобе!M183+текели!M183+'жаркент мног'!M183+строит!M183+аксу!M183+'коксу пол'!#REF!+'жаркен пед'!M183+толитех!M183+агротех!M183+муз!M183+'саркан мног'!M183+' коксу схт'!M183+'мед '!M183+спорт!M183</f>
        <v>#REF!</v>
      </c>
      <c s="41" t="e">
        <f>'кол сервис'!N183+индустр!N183+алакол!N183+капал!N183+'саркан полит'!N183+токжайл!N183+бастобе!N183+текели!N183+'жаркент мног'!N183+строит!N183+аксу!N183+'коксу пол'!#REF!+'жаркен пед'!N183+толитех!N183+агротех!N183+муз!N183+'саркан мног'!N183+' коксу схт'!N183+'мед '!N183+спорт!N183</f>
        <v>#REF!</v>
      </c>
      <c s="41" t="e">
        <f>'кол сервис'!O183+индустр!O183+алакол!O183+капал!O183+'саркан полит'!O183+токжайл!O183+бастобе!O183+текели!O183+'жаркент мног'!O183+строит!O183+аксу!O183+'коксу пол'!#REF!+'жаркен пед'!O183+толитех!O183+агротех!O183+муз!O183+'саркан мног'!O183+' коксу схт'!O183+'мед '!O183+спорт!O183</f>
        <v>#REF!</v>
      </c>
      <c s="41" t="e">
        <f>'кол сервис'!P183+индустр!P183+алакол!P183+капал!P183+'саркан полит'!P183+токжайл!P183+бастобе!P183+текели!P183+'жаркент мног'!P183+строит!P183+аксу!P183+'коксу пол'!#REF!+'жаркен пед'!P183+толитех!P183+агротех!P183+муз!P183+'саркан мног'!P183+' коксу схт'!P183+'мед '!P183+спорт!P183</f>
        <v>#REF!</v>
      </c>
      <c s="41" t="e">
        <f>'кол сервис'!Q183+индустр!Q183+алакол!Q183+капал!Q183+'саркан полит'!Q183+токжайл!Q183+бастобе!Q183+текели!Q183+'жаркент мног'!Q183+строит!Q183+аксу!Q183+'коксу пол'!#REF!+'жаркен пед'!Q183+толитех!Q183+агротех!Q183+муз!Q183+'саркан мног'!Q183+' коксу схт'!Q183+'мед '!Q183+спорт!Q183</f>
        <v>#REF!</v>
      </c>
      <c s="41" t="e">
        <f>'кол сервис'!R183+индустр!R183+алакол!R183+капал!R183+'саркан полит'!R183+токжайл!R183+бастобе!R183+текели!R183+'жаркент мног'!R183+строит!R183+аксу!R183+'коксу пол'!#REF!+'жаркен пед'!R183+толитех!R183+агротех!R183+муз!R183+'саркан мног'!R183+' коксу схт'!R183+'мед '!R183+спорт!R183</f>
        <v>#REF!</v>
      </c>
      <c s="8" t="e">
        <f t="shared" si="3"/>
        <v>#REF!</v>
      </c>
      <c s="8" t="e">
        <f t="shared" si="3"/>
        <v>#REF!</v>
      </c>
      <c s="184"/>
    </row>
    <row r="184" spans="1:21" ht="15">
      <c r="A184" s="5">
        <v>176</v>
      </c>
      <c s="73" t="s">
        <v>307</v>
      </c>
      <c s="73" t="s">
        <v>308</v>
      </c>
      <c s="41" t="e">
        <f>'кол сервис'!D184+индустр!D184+алакол!D184+капал!D184+'саркан полит'!D184+токжайл!D184+бастобе!D184+текели!D184+'жаркент мног'!D184+строит!D184+аксу!D184+'коксу пол'!#REF!+'жаркен пед'!D184+толитех!D184+агротех!D184+муз!D184+'саркан мног'!D184+' коксу схт'!D184+'мед '!D184+спорт!D184</f>
        <v>#REF!</v>
      </c>
      <c s="41" t="e">
        <f>'кол сервис'!E184+индустр!E184+алакол!E184+капал!E184+'саркан полит'!E184+токжайл!E184+бастобе!E184+текели!E184+'жаркент мног'!E184+строит!E184+аксу!E184+'коксу пол'!#REF!+'жаркен пед'!E184+толитех!E184+агротех!E184+муз!E184+'саркан мног'!E184+' коксу схт'!E184+'мед '!E184+спорт!E184</f>
        <v>#REF!</v>
      </c>
      <c s="41" t="e">
        <f>'кол сервис'!F184+индустр!F184+алакол!F184+капал!F184+'саркан полит'!F184+токжайл!F184+бастобе!F184+текели!F184+'жаркент мног'!F184+строит!F184+аксу!F184+'коксу пол'!#REF!+'жаркен пед'!F184+толитех!F184+агротех!F184+муз!F184+'саркан мног'!F184+' коксу схт'!F184+'мед '!F184+спорт!F184</f>
        <v>#REF!</v>
      </c>
      <c s="41" t="e">
        <f>'кол сервис'!G184+индустр!G184+алакол!G184+капал!G184+'саркан полит'!G184+токжайл!G184+бастобе!G184+текели!G184+'жаркент мног'!G184+строит!G184+аксу!G184+'коксу пол'!#REF!+'жаркен пед'!G184+толитех!G184+агротех!G184+муз!G184+'саркан мног'!G184+' коксу схт'!G184+'мед '!G184+спорт!G184</f>
        <v>#REF!</v>
      </c>
      <c s="41" t="e">
        <f>'кол сервис'!H184+индустр!H184+алакол!H184+капал!H184+'саркан полит'!H184+токжайл!H184+бастобе!H184+текели!H184+'жаркент мног'!H184+строит!H184+аксу!H184+'коксу пол'!#REF!+'жаркен пед'!H184+толитех!H184+агротех!H184+муз!H184+'саркан мног'!H184+' коксу схт'!H184+'мед '!H184+спорт!H184</f>
        <v>#REF!</v>
      </c>
      <c s="41" t="e">
        <f>'кол сервис'!I184+индустр!I184+алакол!I184+капал!I184+'саркан полит'!I184+токжайл!I184+бастобе!I184+текели!I184+'жаркент мног'!I184+строит!I184+аксу!I184+'коксу пол'!#REF!+'жаркен пед'!I184+толитех!I184+агротех!I184+муз!I184+'саркан мног'!I184+' коксу схт'!I184+'мед '!I184+спорт!I184</f>
        <v>#REF!</v>
      </c>
      <c s="41" t="e">
        <f>'кол сервис'!J184+индустр!J184+алакол!J184+капал!J184+'саркан полит'!J184+токжайл!J184+бастобе!J184+текели!J184+'жаркент мног'!J184+строит!J184+аксу!J184+'коксу пол'!#REF!+'жаркен пед'!J184+толитех!J184+агротех!J184+муз!J184+'саркан мног'!J184+' коксу схт'!J184+'мед '!J184+спорт!J184</f>
        <v>#REF!</v>
      </c>
      <c s="41" t="e">
        <f>'кол сервис'!K184+индустр!K184+алакол!K184+капал!K184+'саркан полит'!K184+токжайл!K184+бастобе!K184+текели!K184+'жаркент мног'!K184+строит!K184+аксу!K184+'коксу пол'!#REF!+'жаркен пед'!K184+толитех!K184+агротех!K184+муз!K184+'саркан мног'!K184+' коксу схт'!K184+'мед '!K184+спорт!K184</f>
        <v>#REF!</v>
      </c>
      <c s="41" t="e">
        <f>'кол сервис'!L184+индустр!L184+алакол!L184+капал!L184+'саркан полит'!L184+токжайл!L184+бастобе!L184+текели!L184+'жаркент мног'!L184+строит!L184+аксу!L184+'коксу пол'!#REF!+'жаркен пед'!L184+толитех!L184+агротех!L184+муз!L184+'саркан мног'!L184+' коксу схт'!L184+'мед '!L184+спорт!L184</f>
        <v>#REF!</v>
      </c>
      <c s="41" t="e">
        <f>'кол сервис'!M184+индустр!M184+алакол!M184+капал!M184+'саркан полит'!M184+токжайл!M184+бастобе!M184+текели!M184+'жаркент мног'!M184+строит!M184+аксу!M184+'коксу пол'!#REF!+'жаркен пед'!M184+толитех!M184+агротех!M184+муз!M184+'саркан мног'!M184+' коксу схт'!M184+'мед '!M184+спорт!M184</f>
        <v>#REF!</v>
      </c>
      <c s="41" t="e">
        <f>'кол сервис'!N184+индустр!N184+алакол!N184+капал!N184+'саркан полит'!N184+токжайл!N184+бастобе!N184+текели!N184+'жаркент мног'!N184+строит!N184+аксу!N184+'коксу пол'!#REF!+'жаркен пед'!N184+толитех!N184+агротех!N184+муз!N184+'саркан мног'!N184+' коксу схт'!N184+'мед '!N184+спорт!N184</f>
        <v>#REF!</v>
      </c>
      <c s="41" t="e">
        <f>'кол сервис'!O184+индустр!O184+алакол!O184+капал!O184+'саркан полит'!O184+токжайл!O184+бастобе!O184+текели!O184+'жаркент мног'!O184+строит!O184+аксу!O184+'коксу пол'!#REF!+'жаркен пед'!O184+толитех!O184+агротех!O184+муз!O184+'саркан мног'!O184+' коксу схт'!O184+'мед '!O184+спорт!O184</f>
        <v>#REF!</v>
      </c>
      <c s="41" t="e">
        <f>'кол сервис'!P184+индустр!P184+алакол!P184+капал!P184+'саркан полит'!P184+токжайл!P184+бастобе!P184+текели!P184+'жаркент мног'!P184+строит!P184+аксу!P184+'коксу пол'!#REF!+'жаркен пед'!P184+толитех!P184+агротех!P184+муз!P184+'саркан мног'!P184+' коксу схт'!P184+'мед '!P184+спорт!P184</f>
        <v>#REF!</v>
      </c>
      <c s="41" t="e">
        <f>'кол сервис'!Q184+индустр!Q184+алакол!Q184+капал!Q184+'саркан полит'!Q184+токжайл!Q184+бастобе!Q184+текели!Q184+'жаркент мног'!Q184+строит!Q184+аксу!Q184+'коксу пол'!#REF!+'жаркен пед'!Q184+толитех!Q184+агротех!Q184+муз!Q184+'саркан мног'!Q184+' коксу схт'!Q184+'мед '!Q184+спорт!Q184</f>
        <v>#REF!</v>
      </c>
      <c s="41" t="e">
        <f>'кол сервис'!R184+индустр!R184+алакол!R184+капал!R184+'саркан полит'!R184+токжайл!R184+бастобе!R184+текели!R184+'жаркент мног'!R184+строит!R184+аксу!R184+'коксу пол'!#REF!+'жаркен пед'!R184+толитех!R184+агротех!R184+муз!R184+'саркан мног'!R184+' коксу схт'!R184+'мед '!R184+спорт!R184</f>
        <v>#REF!</v>
      </c>
      <c s="8" t="e">
        <f t="shared" si="3"/>
        <v>#REF!</v>
      </c>
      <c s="8" t="e">
        <f t="shared" si="3"/>
        <v>#REF!</v>
      </c>
      <c s="184"/>
    </row>
    <row r="185" spans="1:21" ht="15">
      <c r="A185" s="5">
        <v>177</v>
      </c>
      <c s="73" t="s">
        <v>309</v>
      </c>
      <c s="73" t="s">
        <v>310</v>
      </c>
      <c s="41" t="e">
        <f>'кол сервис'!D185+индустр!D185+алакол!D185+капал!D185+'саркан полит'!D185+токжайл!D185+бастобе!D185+текели!D185+'жаркент мног'!D185+строит!D185+аксу!D185+'коксу пол'!#REF!+'жаркен пед'!D185+толитех!D185+агротех!D185+муз!D185+'саркан мног'!D185+' коксу схт'!D185+'мед '!D185+спорт!D185</f>
        <v>#REF!</v>
      </c>
      <c s="41" t="e">
        <f>'кол сервис'!E185+индустр!E185+алакол!E185+капал!E185+'саркан полит'!E185+токжайл!E185+бастобе!E185+текели!E185+'жаркент мног'!E185+строит!E185+аксу!E185+'коксу пол'!#REF!+'жаркен пед'!E185+толитех!E185+агротех!E185+муз!E185+'саркан мног'!E185+' коксу схт'!E185+'мед '!E185+спорт!E185</f>
        <v>#REF!</v>
      </c>
      <c s="41" t="e">
        <f>'кол сервис'!F185+индустр!F185+алакол!F185+капал!F185+'саркан полит'!F185+токжайл!F185+бастобе!F185+текели!F185+'жаркент мног'!F185+строит!F185+аксу!F185+'коксу пол'!#REF!+'жаркен пед'!F185+толитех!F185+агротех!F185+муз!F185+'саркан мног'!F185+' коксу схт'!F185+'мед '!F185+спорт!F185</f>
        <v>#REF!</v>
      </c>
      <c s="41" t="e">
        <f>'кол сервис'!G185+индустр!G185+алакол!G185+капал!G185+'саркан полит'!G185+токжайл!G185+бастобе!G185+текели!G185+'жаркент мног'!G185+строит!G185+аксу!G185+'коксу пол'!#REF!+'жаркен пед'!G185+толитех!G185+агротех!G185+муз!G185+'саркан мног'!G185+' коксу схт'!G185+'мед '!G185+спорт!G185</f>
        <v>#REF!</v>
      </c>
      <c s="41" t="e">
        <f>'кол сервис'!H185+индустр!H185+алакол!H185+капал!H185+'саркан полит'!H185+токжайл!H185+бастобе!H185+текели!H185+'жаркент мног'!H185+строит!H185+аксу!H185+'коксу пол'!#REF!+'жаркен пед'!H185+толитех!H185+агротех!H185+муз!H185+'саркан мног'!H185+' коксу схт'!H185+'мед '!H185+спорт!H185</f>
        <v>#REF!</v>
      </c>
      <c s="41" t="e">
        <f>'кол сервис'!I185+индустр!I185+алакол!I185+капал!I185+'саркан полит'!I185+токжайл!I185+бастобе!I185+текели!I185+'жаркент мног'!I185+строит!I185+аксу!I185+'коксу пол'!#REF!+'жаркен пед'!I185+толитех!I185+агротех!I185+муз!I185+'саркан мног'!I185+' коксу схт'!I185+'мед '!I185+спорт!I185</f>
        <v>#REF!</v>
      </c>
      <c s="41" t="e">
        <f>'кол сервис'!J185+индустр!J185+алакол!J185+капал!J185+'саркан полит'!J185+токжайл!J185+бастобе!J185+текели!J185+'жаркент мног'!J185+строит!J185+аксу!J185+'коксу пол'!#REF!+'жаркен пед'!J185+толитех!J185+агротех!J185+муз!J185+'саркан мног'!J185+' коксу схт'!J185+'мед '!J185+спорт!J185</f>
        <v>#REF!</v>
      </c>
      <c s="41" t="e">
        <f>'кол сервис'!K185+индустр!K185+алакол!K185+капал!K185+'саркан полит'!K185+токжайл!K185+бастобе!K185+текели!K185+'жаркент мног'!K185+строит!K185+аксу!K185+'коксу пол'!#REF!+'жаркен пед'!K185+толитех!K185+агротех!K185+муз!K185+'саркан мног'!K185+' коксу схт'!K185+'мед '!K185+спорт!K185</f>
        <v>#REF!</v>
      </c>
      <c s="41" t="e">
        <f>'кол сервис'!L185+индустр!L185+алакол!L185+капал!L185+'саркан полит'!L185+токжайл!L185+бастобе!L185+текели!L185+'жаркент мног'!L185+строит!L185+аксу!L185+'коксу пол'!#REF!+'жаркен пед'!L185+толитех!L185+агротех!L185+муз!L185+'саркан мног'!L185+' коксу схт'!L185+'мед '!L185+спорт!L185</f>
        <v>#REF!</v>
      </c>
      <c s="41" t="e">
        <f>'кол сервис'!M185+индустр!M185+алакол!M185+капал!M185+'саркан полит'!M185+токжайл!M185+бастобе!M185+текели!M185+'жаркент мног'!M185+строит!M185+аксу!M185+'коксу пол'!#REF!+'жаркен пед'!M185+толитех!M185+агротех!M185+муз!M185+'саркан мног'!M185+' коксу схт'!M185+'мед '!M185+спорт!M185</f>
        <v>#REF!</v>
      </c>
      <c s="41" t="e">
        <f>'кол сервис'!N185+индустр!N185+алакол!N185+капал!N185+'саркан полит'!N185+токжайл!N185+бастобе!N185+текели!N185+'жаркент мног'!N185+строит!N185+аксу!N185+'коксу пол'!#REF!+'жаркен пед'!N185+толитех!N185+агротех!N185+муз!N185+'саркан мног'!N185+' коксу схт'!N185+'мед '!N185+спорт!N185</f>
        <v>#REF!</v>
      </c>
      <c s="41" t="e">
        <f>'кол сервис'!O185+индустр!O185+алакол!O185+капал!O185+'саркан полит'!O185+токжайл!O185+бастобе!O185+текели!O185+'жаркент мног'!O185+строит!O185+аксу!O185+'коксу пол'!#REF!+'жаркен пед'!O185+толитех!O185+агротех!O185+муз!O185+'саркан мног'!O185+' коксу схт'!O185+'мед '!O185+спорт!O185</f>
        <v>#REF!</v>
      </c>
      <c s="41" t="e">
        <f>'кол сервис'!P185+индустр!P185+алакол!P185+капал!P185+'саркан полит'!P185+токжайл!P185+бастобе!P185+текели!P185+'жаркент мног'!P185+строит!P185+аксу!P185+'коксу пол'!#REF!+'жаркен пед'!P185+толитех!P185+агротех!P185+муз!P185+'саркан мног'!P185+' коксу схт'!P185+'мед '!P185+спорт!P185</f>
        <v>#REF!</v>
      </c>
      <c s="41" t="e">
        <f>'кол сервис'!Q185+индустр!Q185+алакол!Q185+капал!Q185+'саркан полит'!Q185+токжайл!Q185+бастобе!Q185+текели!Q185+'жаркент мног'!Q185+строит!Q185+аксу!Q185+'коксу пол'!#REF!+'жаркен пед'!Q185+толитех!Q185+агротех!Q185+муз!Q185+'саркан мног'!Q185+' коксу схт'!Q185+'мед '!Q185+спорт!Q185</f>
        <v>#REF!</v>
      </c>
      <c s="41" t="e">
        <f>'кол сервис'!R185+индустр!R185+алакол!R185+капал!R185+'саркан полит'!R185+токжайл!R185+бастобе!R185+текели!R185+'жаркент мног'!R185+строит!R185+аксу!R185+'коксу пол'!#REF!+'жаркен пед'!R185+толитех!R185+агротех!R185+муз!R185+'саркан мног'!R185+' коксу схт'!R185+'мед '!R185+спорт!R185</f>
        <v>#REF!</v>
      </c>
      <c s="8" t="e">
        <f t="shared" si="3"/>
        <v>#REF!</v>
      </c>
      <c s="8" t="e">
        <f t="shared" si="3"/>
        <v>#REF!</v>
      </c>
      <c s="184"/>
    </row>
    <row r="186" spans="1:21" ht="15">
      <c r="A186" s="5">
        <v>178</v>
      </c>
      <c s="6">
        <v>7140500</v>
      </c>
      <c s="7" t="s">
        <v>311</v>
      </c>
      <c s="41" t="e">
        <f>'кол сервис'!D186+индустр!D186+алакол!D186+капал!D186+'саркан полит'!D186+токжайл!D186+бастобе!D186+текели!D186+'жаркент мног'!D186+строит!D186+аксу!D186+'коксу пол'!#REF!+'жаркен пед'!D186+толитех!D186+агротех!D186+муз!D186+'саркан мног'!D186+' коксу схт'!D186+'мед '!D186+спорт!D186</f>
        <v>#REF!</v>
      </c>
      <c s="41" t="e">
        <f>'кол сервис'!E186+индустр!E186+алакол!E186+капал!E186+'саркан полит'!E186+токжайл!E186+бастобе!E186+текели!E186+'жаркент мног'!E186+строит!E186+аксу!E186+'коксу пол'!#REF!+'жаркен пед'!E186+толитех!E186+агротех!E186+муз!E186+'саркан мног'!E186+' коксу схт'!E186+'мед '!E186+спорт!E186</f>
        <v>#REF!</v>
      </c>
      <c s="41" t="e">
        <f>'кол сервис'!F186+индустр!F186+алакол!F186+капал!F186+'саркан полит'!F186+токжайл!F186+бастобе!F186+текели!F186+'жаркент мног'!F186+строит!F186+аксу!F186+'коксу пол'!#REF!+'жаркен пед'!F186+толитех!F186+агротех!F186+муз!F186+'саркан мног'!F186+' коксу схт'!F186+'мед '!F186+спорт!F186</f>
        <v>#REF!</v>
      </c>
      <c s="41" t="e">
        <f>'кол сервис'!G186+индустр!G186+алакол!G186+капал!G186+'саркан полит'!G186+токжайл!G186+бастобе!G186+текели!G186+'жаркент мног'!G186+строит!G186+аксу!G186+'коксу пол'!#REF!+'жаркен пед'!G186+толитех!G186+агротех!G186+муз!G186+'саркан мног'!G186+' коксу схт'!G186+'мед '!G186+спорт!G186</f>
        <v>#REF!</v>
      </c>
      <c s="41" t="e">
        <f>'кол сервис'!H186+индустр!H186+алакол!H186+капал!H186+'саркан полит'!H186+токжайл!H186+бастобе!H186+текели!H186+'жаркент мног'!H186+строит!H186+аксу!H186+'коксу пол'!#REF!+'жаркен пед'!H186+толитех!H186+агротех!H186+муз!H186+'саркан мног'!H186+' коксу схт'!H186+'мед '!H186+спорт!H186</f>
        <v>#REF!</v>
      </c>
      <c s="41" t="e">
        <f>'кол сервис'!I186+индустр!I186+алакол!I186+капал!I186+'саркан полит'!I186+токжайл!I186+бастобе!I186+текели!I186+'жаркент мног'!I186+строит!I186+аксу!I186+'коксу пол'!#REF!+'жаркен пед'!I186+толитех!I186+агротех!I186+муз!I186+'саркан мног'!I186+' коксу схт'!I186+'мед '!I186+спорт!I186</f>
        <v>#REF!</v>
      </c>
      <c s="41" t="e">
        <f>'кол сервис'!J186+индустр!J186+алакол!J186+капал!J186+'саркан полит'!J186+токжайл!J186+бастобе!J186+текели!J186+'жаркент мног'!J186+строит!J186+аксу!J186+'коксу пол'!#REF!+'жаркен пед'!J186+толитех!J186+агротех!J186+муз!J186+'саркан мног'!J186+' коксу схт'!J186+'мед '!J186+спорт!J186</f>
        <v>#REF!</v>
      </c>
      <c s="41" t="e">
        <f>'кол сервис'!K186+индустр!K186+алакол!K186+капал!K186+'саркан полит'!K186+токжайл!K186+бастобе!K186+текели!K186+'жаркент мног'!K186+строит!K186+аксу!K186+'коксу пол'!#REF!+'жаркен пед'!K186+толитех!K186+агротех!K186+муз!K186+'саркан мног'!K186+' коксу схт'!K186+'мед '!K186+спорт!K186</f>
        <v>#REF!</v>
      </c>
      <c s="41" t="e">
        <f>'кол сервис'!L186+индустр!L186+алакол!L186+капал!L186+'саркан полит'!L186+токжайл!L186+бастобе!L186+текели!L186+'жаркент мног'!L186+строит!L186+аксу!L186+'коксу пол'!#REF!+'жаркен пед'!L186+толитех!L186+агротех!L186+муз!L186+'саркан мног'!L186+' коксу схт'!L186+'мед '!L186+спорт!L186</f>
        <v>#REF!</v>
      </c>
      <c s="41" t="e">
        <f>'кол сервис'!M186+индустр!M186+алакол!M186+капал!M186+'саркан полит'!M186+токжайл!M186+бастобе!M186+текели!M186+'жаркент мног'!M186+строит!M186+аксу!M186+'коксу пол'!#REF!+'жаркен пед'!M186+толитех!M186+агротех!M186+муз!M186+'саркан мног'!M186+' коксу схт'!M186+'мед '!M186+спорт!M186</f>
        <v>#REF!</v>
      </c>
      <c s="41" t="e">
        <f>'кол сервис'!N186+индустр!N186+алакол!N186+капал!N186+'саркан полит'!N186+токжайл!N186+бастобе!N186+текели!N186+'жаркент мног'!N186+строит!N186+аксу!N186+'коксу пол'!#REF!+'жаркен пед'!N186+толитех!N186+агротех!N186+муз!N186+'саркан мног'!N186+' коксу схт'!N186+'мед '!N186+спорт!N186</f>
        <v>#REF!</v>
      </c>
      <c s="41" t="e">
        <f>'кол сервис'!O186+индустр!O186+алакол!O186+капал!O186+'саркан полит'!O186+токжайл!O186+бастобе!O186+текели!O186+'жаркент мног'!O186+строит!O186+аксу!O186+'коксу пол'!#REF!+'жаркен пед'!O186+толитех!O186+агротех!O186+муз!O186+'саркан мног'!O186+' коксу схт'!O186+'мед '!O186+спорт!O186</f>
        <v>#REF!</v>
      </c>
      <c s="41" t="e">
        <f>'кол сервис'!P186+индустр!P186+алакол!P186+капал!P186+'саркан полит'!P186+токжайл!P186+бастобе!P186+текели!P186+'жаркент мног'!P186+строит!P186+аксу!P186+'коксу пол'!#REF!+'жаркен пед'!P186+толитех!P186+агротех!P186+муз!P186+'саркан мног'!P186+' коксу схт'!P186+'мед '!P186+спорт!P186</f>
        <v>#REF!</v>
      </c>
      <c s="41" t="e">
        <f>'кол сервис'!Q186+индустр!Q186+алакол!Q186+капал!Q186+'саркан полит'!Q186+токжайл!Q186+бастобе!Q186+текели!Q186+'жаркент мног'!Q186+строит!Q186+аксу!Q186+'коксу пол'!#REF!+'жаркен пед'!Q186+толитех!Q186+агротех!Q186+муз!Q186+'саркан мног'!Q186+' коксу схт'!Q186+'мед '!Q186+спорт!Q186</f>
        <v>#REF!</v>
      </c>
      <c s="41" t="e">
        <f>'кол сервис'!R186+индустр!R186+алакол!R186+капал!R186+'саркан полит'!R186+токжайл!R186+бастобе!R186+текели!R186+'жаркент мног'!R186+строит!R186+аксу!R186+'коксу пол'!#REF!+'жаркен пед'!R186+толитех!R186+агротех!R186+муз!R186+'саркан мног'!R186+' коксу схт'!R186+'мед '!R186+спорт!R186</f>
        <v>#REF!</v>
      </c>
      <c s="8" t="e">
        <f t="shared" si="3"/>
        <v>#REF!</v>
      </c>
      <c s="8" t="e">
        <f t="shared" si="3"/>
        <v>#REF!</v>
      </c>
      <c s="184"/>
    </row>
    <row r="187" spans="1:21" ht="15">
      <c r="A187" s="5">
        <v>179</v>
      </c>
      <c s="73" t="s">
        <v>312</v>
      </c>
      <c s="73" t="s">
        <v>313</v>
      </c>
      <c s="41" t="e">
        <f>'кол сервис'!D187+индустр!D187+алакол!D187+капал!D187+'саркан полит'!D187+токжайл!D187+бастобе!D187+текели!D187+'жаркент мног'!D187+строит!D187+аксу!D187+'коксу пол'!#REF!+'жаркен пед'!D187+толитех!D187+агротех!D187+муз!D187+'саркан мног'!D187+' коксу схт'!D187+'мед '!D187+спорт!D187</f>
        <v>#REF!</v>
      </c>
      <c s="41" t="e">
        <f>'кол сервис'!E187+индустр!E187+алакол!E187+капал!E187+'саркан полит'!E187+токжайл!E187+бастобе!E187+текели!E187+'жаркент мног'!E187+строит!E187+аксу!E187+'коксу пол'!#REF!+'жаркен пед'!E187+толитех!E187+агротех!E187+муз!E187+'саркан мног'!E187+' коксу схт'!E187+'мед '!E187+спорт!E187</f>
        <v>#REF!</v>
      </c>
      <c s="41" t="e">
        <f>'кол сервис'!F187+индустр!F187+алакол!F187+капал!F187+'саркан полит'!F187+токжайл!F187+бастобе!F187+текели!F187+'жаркент мног'!F187+строит!F187+аксу!F187+'коксу пол'!#REF!+'жаркен пед'!F187+толитех!F187+агротех!F187+муз!F187+'саркан мног'!F187+' коксу схт'!F187+'мед '!F187+спорт!F187</f>
        <v>#REF!</v>
      </c>
      <c s="41" t="e">
        <f>'кол сервис'!G187+индустр!G187+алакол!G187+капал!G187+'саркан полит'!G187+токжайл!G187+бастобе!G187+текели!G187+'жаркент мног'!G187+строит!G187+аксу!G187+'коксу пол'!#REF!+'жаркен пед'!G187+толитех!G187+агротех!G187+муз!G187+'саркан мног'!G187+' коксу схт'!G187+'мед '!G187+спорт!G187</f>
        <v>#REF!</v>
      </c>
      <c s="41" t="e">
        <f>'кол сервис'!H187+индустр!H187+алакол!H187+капал!H187+'саркан полит'!H187+токжайл!H187+бастобе!H187+текели!H187+'жаркент мног'!H187+строит!H187+аксу!H187+'коксу пол'!#REF!+'жаркен пед'!H187+толитех!H187+агротех!H187+муз!H187+'саркан мног'!H187+' коксу схт'!H187+'мед '!H187+спорт!H187</f>
        <v>#REF!</v>
      </c>
      <c s="41" t="e">
        <f>'кол сервис'!I187+индустр!I187+алакол!I187+капал!I187+'саркан полит'!I187+токжайл!I187+бастобе!I187+текели!I187+'жаркент мног'!I187+строит!I187+аксу!I187+'коксу пол'!#REF!+'жаркен пед'!I187+толитех!I187+агротех!I187+муз!I187+'саркан мног'!I187+' коксу схт'!I187+'мед '!I187+спорт!I187</f>
        <v>#REF!</v>
      </c>
      <c s="41" t="e">
        <f>'кол сервис'!J187+индустр!J187+алакол!J187+капал!J187+'саркан полит'!J187+токжайл!J187+бастобе!J187+текели!J187+'жаркент мног'!J187+строит!J187+аксу!J187+'коксу пол'!#REF!+'жаркен пед'!J187+толитех!J187+агротех!J187+муз!J187+'саркан мног'!J187+' коксу схт'!J187+'мед '!J187+спорт!J187</f>
        <v>#REF!</v>
      </c>
      <c s="41" t="e">
        <f>'кол сервис'!K187+индустр!K187+алакол!K187+капал!K187+'саркан полит'!K187+токжайл!K187+бастобе!K187+текели!K187+'жаркент мног'!K187+строит!K187+аксу!K187+'коксу пол'!#REF!+'жаркен пед'!K187+толитех!K187+агротех!K187+муз!K187+'саркан мног'!K187+' коксу схт'!K187+'мед '!K187+спорт!K187</f>
        <v>#REF!</v>
      </c>
      <c s="41" t="e">
        <f>'кол сервис'!L187+индустр!L187+алакол!L187+капал!L187+'саркан полит'!L187+токжайл!L187+бастобе!L187+текели!L187+'жаркент мног'!L187+строит!L187+аксу!L187+'коксу пол'!#REF!+'жаркен пед'!L187+толитех!L187+агротех!L187+муз!L187+'саркан мног'!L187+' коксу схт'!L187+'мед '!L187+спорт!L187</f>
        <v>#REF!</v>
      </c>
      <c s="41" t="e">
        <f>'кол сервис'!M187+индустр!M187+алакол!M187+капал!M187+'саркан полит'!M187+токжайл!M187+бастобе!M187+текели!M187+'жаркент мног'!M187+строит!M187+аксу!M187+'коксу пол'!#REF!+'жаркен пед'!M187+толитех!M187+агротех!M187+муз!M187+'саркан мног'!M187+' коксу схт'!M187+'мед '!M187+спорт!M187</f>
        <v>#REF!</v>
      </c>
      <c s="41" t="e">
        <f>'кол сервис'!N187+индустр!N187+алакол!N187+капал!N187+'саркан полит'!N187+токжайл!N187+бастобе!N187+текели!N187+'жаркент мног'!N187+строит!N187+аксу!N187+'коксу пол'!#REF!+'жаркен пед'!N187+толитех!N187+агротех!N187+муз!N187+'саркан мног'!N187+' коксу схт'!N187+'мед '!N187+спорт!N187</f>
        <v>#REF!</v>
      </c>
      <c s="41" t="e">
        <f>'кол сервис'!O187+индустр!O187+алакол!O187+капал!O187+'саркан полит'!O187+токжайл!O187+бастобе!O187+текели!O187+'жаркент мног'!O187+строит!O187+аксу!O187+'коксу пол'!#REF!+'жаркен пед'!O187+толитех!O187+агротех!O187+муз!O187+'саркан мног'!O187+' коксу схт'!O187+'мед '!O187+спорт!O187</f>
        <v>#REF!</v>
      </c>
      <c s="41" t="e">
        <f>'кол сервис'!P187+индустр!P187+алакол!P187+капал!P187+'саркан полит'!P187+токжайл!P187+бастобе!P187+текели!P187+'жаркент мног'!P187+строит!P187+аксу!P187+'коксу пол'!#REF!+'жаркен пед'!P187+толитех!P187+агротех!P187+муз!P187+'саркан мног'!P187+' коксу схт'!P187+'мед '!P187+спорт!P187</f>
        <v>#REF!</v>
      </c>
      <c s="41" t="e">
        <f>'кол сервис'!Q187+индустр!Q187+алакол!Q187+капал!Q187+'саркан полит'!Q187+токжайл!Q187+бастобе!Q187+текели!Q187+'жаркент мног'!Q187+строит!Q187+аксу!Q187+'коксу пол'!#REF!+'жаркен пед'!Q187+толитех!Q187+агротех!Q187+муз!Q187+'саркан мног'!Q187+' коксу схт'!Q187+'мед '!Q187+спорт!Q187</f>
        <v>#REF!</v>
      </c>
      <c s="41" t="e">
        <f>'кол сервис'!R187+индустр!R187+алакол!R187+капал!R187+'саркан полит'!R187+токжайл!R187+бастобе!R187+текели!R187+'жаркент мног'!R187+строит!R187+аксу!R187+'коксу пол'!#REF!+'жаркен пед'!R187+толитех!R187+агротех!R187+муз!R187+'саркан мног'!R187+' коксу схт'!R187+'мед '!R187+спорт!R187</f>
        <v>#REF!</v>
      </c>
      <c s="8" t="e">
        <f t="shared" si="3"/>
        <v>#REF!</v>
      </c>
      <c s="8" t="e">
        <f t="shared" si="3"/>
        <v>#REF!</v>
      </c>
      <c s="184"/>
    </row>
    <row r="188" spans="1:21" ht="25.5">
      <c r="A188" s="5">
        <v>180</v>
      </c>
      <c s="73" t="s">
        <v>314</v>
      </c>
      <c s="73" t="s">
        <v>315</v>
      </c>
      <c s="41" t="e">
        <f>'кол сервис'!D188+индустр!D188+алакол!D188+капал!D188+'саркан полит'!D188+токжайл!D188+бастобе!D188+текели!D188+'жаркент мног'!D188+строит!D188+аксу!D188+'коксу пол'!#REF!+'жаркен пед'!D188+толитех!D188+агротех!D188+муз!D188+'саркан мног'!D188+' коксу схт'!D188+'мед '!D188+спорт!D188</f>
        <v>#REF!</v>
      </c>
      <c s="41" t="e">
        <f>'кол сервис'!E188+индустр!E188+алакол!E188+капал!E188+'саркан полит'!E188+токжайл!E188+бастобе!E188+текели!E188+'жаркент мног'!E188+строит!E188+аксу!E188+'коксу пол'!#REF!+'жаркен пед'!E188+толитех!E188+агротех!E188+муз!E188+'саркан мног'!E188+' коксу схт'!E188+'мед '!E188+спорт!E188</f>
        <v>#REF!</v>
      </c>
      <c s="41" t="e">
        <f>'кол сервис'!F188+индустр!F188+алакол!F188+капал!F188+'саркан полит'!F188+токжайл!F188+бастобе!F188+текели!F188+'жаркент мног'!F188+строит!F188+аксу!F188+'коксу пол'!#REF!+'жаркен пед'!F188+толитех!F188+агротех!F188+муз!F188+'саркан мног'!F188+' коксу схт'!F188+'мед '!F188+спорт!F188</f>
        <v>#REF!</v>
      </c>
      <c s="41" t="e">
        <f>'кол сервис'!G188+индустр!G188+алакол!G188+капал!G188+'саркан полит'!G188+токжайл!G188+бастобе!G188+текели!G188+'жаркент мног'!G188+строит!G188+аксу!G188+'коксу пол'!#REF!+'жаркен пед'!G188+толитех!G188+агротех!G188+муз!G188+'саркан мног'!G188+' коксу схт'!G188+'мед '!G188+спорт!G188</f>
        <v>#REF!</v>
      </c>
      <c s="41" t="e">
        <f>'кол сервис'!H188+индустр!H188+алакол!H188+капал!H188+'саркан полит'!H188+токжайл!H188+бастобе!H188+текели!H188+'жаркент мног'!H188+строит!H188+аксу!H188+'коксу пол'!#REF!+'жаркен пед'!H188+толитех!H188+агротех!H188+муз!H188+'саркан мног'!H188+' коксу схт'!H188+'мед '!H188+спорт!H188</f>
        <v>#REF!</v>
      </c>
      <c s="41" t="e">
        <f>'кол сервис'!I188+индустр!I188+алакол!I188+капал!I188+'саркан полит'!I188+токжайл!I188+бастобе!I188+текели!I188+'жаркент мног'!I188+строит!I188+аксу!I188+'коксу пол'!#REF!+'жаркен пед'!I188+толитех!I188+агротех!I188+муз!I188+'саркан мног'!I188+' коксу схт'!I188+'мед '!I188+спорт!I188</f>
        <v>#REF!</v>
      </c>
      <c s="41" t="e">
        <f>'кол сервис'!J188+индустр!J188+алакол!J188+капал!J188+'саркан полит'!J188+токжайл!J188+бастобе!J188+текели!J188+'жаркент мног'!J188+строит!J188+аксу!J188+'коксу пол'!#REF!+'жаркен пед'!J188+толитех!J188+агротех!J188+муз!J188+'саркан мног'!J188+' коксу схт'!J188+'мед '!J188+спорт!J188</f>
        <v>#REF!</v>
      </c>
      <c s="41" t="e">
        <f>'кол сервис'!K188+индустр!K188+алакол!K188+капал!K188+'саркан полит'!K188+токжайл!K188+бастобе!K188+текели!K188+'жаркент мног'!K188+строит!K188+аксу!K188+'коксу пол'!#REF!+'жаркен пед'!K188+толитех!K188+агротех!K188+муз!K188+'саркан мног'!K188+' коксу схт'!K188+'мед '!K188+спорт!K188</f>
        <v>#REF!</v>
      </c>
      <c s="41" t="e">
        <f>'кол сервис'!L188+индустр!L188+алакол!L188+капал!L188+'саркан полит'!L188+токжайл!L188+бастобе!L188+текели!L188+'жаркент мног'!L188+строит!L188+аксу!L188+'коксу пол'!#REF!+'жаркен пед'!L188+толитех!L188+агротех!L188+муз!L188+'саркан мног'!L188+' коксу схт'!L188+'мед '!L188+спорт!L188</f>
        <v>#REF!</v>
      </c>
      <c s="41" t="e">
        <f>'кол сервис'!M188+индустр!M188+алакол!M188+капал!M188+'саркан полит'!M188+токжайл!M188+бастобе!M188+текели!M188+'жаркент мног'!M188+строит!M188+аксу!M188+'коксу пол'!#REF!+'жаркен пед'!M188+толитех!M188+агротех!M188+муз!M188+'саркан мног'!M188+' коксу схт'!M188+'мед '!M188+спорт!M188</f>
        <v>#REF!</v>
      </c>
      <c s="41" t="e">
        <f>'кол сервис'!N188+индустр!N188+алакол!N188+капал!N188+'саркан полит'!N188+токжайл!N188+бастобе!N188+текели!N188+'жаркент мног'!N188+строит!N188+аксу!N188+'коксу пол'!#REF!+'жаркен пед'!N188+толитех!N188+агротех!N188+муз!N188+'саркан мног'!N188+' коксу схт'!N188+'мед '!N188+спорт!N188</f>
        <v>#REF!</v>
      </c>
      <c s="41" t="e">
        <f>'кол сервис'!O188+индустр!O188+алакол!O188+капал!O188+'саркан полит'!O188+токжайл!O188+бастобе!O188+текели!O188+'жаркент мног'!O188+строит!O188+аксу!O188+'коксу пол'!#REF!+'жаркен пед'!O188+толитех!O188+агротех!O188+муз!O188+'саркан мног'!O188+' коксу схт'!O188+'мед '!O188+спорт!O188</f>
        <v>#REF!</v>
      </c>
      <c s="41" t="e">
        <f>'кол сервис'!P188+индустр!P188+алакол!P188+капал!P188+'саркан полит'!P188+токжайл!P188+бастобе!P188+текели!P188+'жаркент мног'!P188+строит!P188+аксу!P188+'коксу пол'!#REF!+'жаркен пед'!P188+толитех!P188+агротех!P188+муз!P188+'саркан мног'!P188+' коксу схт'!P188+'мед '!P188+спорт!P188</f>
        <v>#REF!</v>
      </c>
      <c s="41" t="e">
        <f>'кол сервис'!Q188+индустр!Q188+алакол!Q188+капал!Q188+'саркан полит'!Q188+токжайл!Q188+бастобе!Q188+текели!Q188+'жаркент мног'!Q188+строит!Q188+аксу!Q188+'коксу пол'!#REF!+'жаркен пед'!Q188+толитех!Q188+агротех!Q188+муз!Q188+'саркан мног'!Q188+' коксу схт'!Q188+'мед '!Q188+спорт!Q188</f>
        <v>#REF!</v>
      </c>
      <c s="41" t="e">
        <f>'кол сервис'!R188+индустр!R188+алакол!R188+капал!R188+'саркан полит'!R188+токжайл!R188+бастобе!R188+текели!R188+'жаркент мног'!R188+строит!R188+аксу!R188+'коксу пол'!#REF!+'жаркен пед'!R188+толитех!R188+агротех!R188+муз!R188+'саркан мног'!R188+' коксу схт'!R188+'мед '!R188+спорт!R188</f>
        <v>#REF!</v>
      </c>
      <c s="8" t="e">
        <f t="shared" si="3"/>
        <v>#REF!</v>
      </c>
      <c s="8" t="e">
        <f t="shared" si="3"/>
        <v>#REF!</v>
      </c>
      <c s="184"/>
    </row>
    <row r="189" spans="1:21" ht="15">
      <c r="A189" s="5">
        <v>181</v>
      </c>
      <c s="73" t="s">
        <v>316</v>
      </c>
      <c s="73" t="s">
        <v>317</v>
      </c>
      <c s="41" t="e">
        <f>'кол сервис'!D189+индустр!D189+алакол!D189+капал!D189+'саркан полит'!D189+токжайл!D189+бастобе!D189+текели!D189+'жаркент мног'!D189+строит!D189+аксу!D189+'коксу пол'!#REF!+'жаркен пед'!D189+толитех!D189+агротех!D189+муз!D189+'саркан мног'!D189+' коксу схт'!D189+'мед '!D189+спорт!D189</f>
        <v>#REF!</v>
      </c>
      <c s="41" t="e">
        <f>'кол сервис'!E189+индустр!E189+алакол!E189+капал!E189+'саркан полит'!E189+токжайл!E189+бастобе!E189+текели!E189+'жаркент мног'!E189+строит!E189+аксу!E189+'коксу пол'!#REF!+'жаркен пед'!E189+толитех!E189+агротех!E189+муз!E189+'саркан мног'!E189+' коксу схт'!E189+'мед '!E189+спорт!E189</f>
        <v>#REF!</v>
      </c>
      <c s="41" t="e">
        <f>'кол сервис'!F189+индустр!F189+алакол!F189+капал!F189+'саркан полит'!F189+токжайл!F189+бастобе!F189+текели!F189+'жаркент мног'!F189+строит!F189+аксу!F189+'коксу пол'!#REF!+'жаркен пед'!F189+толитех!F189+агротех!F189+муз!F189+'саркан мног'!F189+' коксу схт'!F189+'мед '!F189+спорт!F189</f>
        <v>#REF!</v>
      </c>
      <c s="41" t="e">
        <f>'кол сервис'!G189+индустр!G189+алакол!G189+капал!G189+'саркан полит'!G189+токжайл!G189+бастобе!G189+текели!G189+'жаркент мног'!G189+строит!G189+аксу!G189+'коксу пол'!#REF!+'жаркен пед'!G189+толитех!G189+агротех!G189+муз!G189+'саркан мног'!G189+' коксу схт'!G189+'мед '!G189+спорт!G189</f>
        <v>#REF!</v>
      </c>
      <c s="41" t="e">
        <f>'кол сервис'!H189+индустр!H189+алакол!H189+капал!H189+'саркан полит'!H189+токжайл!H189+бастобе!H189+текели!H189+'жаркент мног'!H189+строит!H189+аксу!H189+'коксу пол'!#REF!+'жаркен пед'!H189+толитех!H189+агротех!H189+муз!H189+'саркан мног'!H189+' коксу схт'!H189+'мед '!H189+спорт!H189</f>
        <v>#REF!</v>
      </c>
      <c s="41" t="e">
        <f>'кол сервис'!I189+индустр!I189+алакол!I189+капал!I189+'саркан полит'!I189+токжайл!I189+бастобе!I189+текели!I189+'жаркент мног'!I189+строит!I189+аксу!I189+'коксу пол'!#REF!+'жаркен пед'!I189+толитех!I189+агротех!I189+муз!I189+'саркан мног'!I189+' коксу схт'!I189+'мед '!I189+спорт!I189</f>
        <v>#REF!</v>
      </c>
      <c s="41" t="e">
        <f>'кол сервис'!J189+индустр!J189+алакол!J189+капал!J189+'саркан полит'!J189+токжайл!J189+бастобе!J189+текели!J189+'жаркент мног'!J189+строит!J189+аксу!J189+'коксу пол'!#REF!+'жаркен пед'!J189+толитех!J189+агротех!J189+муз!J189+'саркан мног'!J189+' коксу схт'!J189+'мед '!J189+спорт!J189</f>
        <v>#REF!</v>
      </c>
      <c s="41" t="e">
        <f>'кол сервис'!K189+индустр!K189+алакол!K189+капал!K189+'саркан полит'!K189+токжайл!K189+бастобе!K189+текели!K189+'жаркент мног'!K189+строит!K189+аксу!K189+'коксу пол'!#REF!+'жаркен пед'!K189+толитех!K189+агротех!K189+муз!K189+'саркан мног'!K189+' коксу схт'!K189+'мед '!K189+спорт!K189</f>
        <v>#REF!</v>
      </c>
      <c s="41" t="e">
        <f>'кол сервис'!L189+индустр!L189+алакол!L189+капал!L189+'саркан полит'!L189+токжайл!L189+бастобе!L189+текели!L189+'жаркент мног'!L189+строит!L189+аксу!L189+'коксу пол'!#REF!+'жаркен пед'!L189+толитех!L189+агротех!L189+муз!L189+'саркан мног'!L189+' коксу схт'!L189+'мед '!L189+спорт!L189</f>
        <v>#REF!</v>
      </c>
      <c s="41" t="e">
        <f>'кол сервис'!M189+индустр!M189+алакол!M189+капал!M189+'саркан полит'!M189+токжайл!M189+бастобе!M189+текели!M189+'жаркент мног'!M189+строит!M189+аксу!M189+'коксу пол'!#REF!+'жаркен пед'!M189+толитех!M189+агротех!M189+муз!M189+'саркан мног'!M189+' коксу схт'!M189+'мед '!M189+спорт!M189</f>
        <v>#REF!</v>
      </c>
      <c s="41" t="e">
        <f>'кол сервис'!N189+индустр!N189+алакол!N189+капал!N189+'саркан полит'!N189+токжайл!N189+бастобе!N189+текели!N189+'жаркент мног'!N189+строит!N189+аксу!N189+'коксу пол'!#REF!+'жаркен пед'!N189+толитех!N189+агротех!N189+муз!N189+'саркан мног'!N189+' коксу схт'!N189+'мед '!N189+спорт!N189</f>
        <v>#REF!</v>
      </c>
      <c s="41" t="e">
        <f>'кол сервис'!O189+индустр!O189+алакол!O189+капал!O189+'саркан полит'!O189+токжайл!O189+бастобе!O189+текели!O189+'жаркент мног'!O189+строит!O189+аксу!O189+'коксу пол'!#REF!+'жаркен пед'!O189+толитех!O189+агротех!O189+муз!O189+'саркан мног'!O189+' коксу схт'!O189+'мед '!O189+спорт!O189</f>
        <v>#REF!</v>
      </c>
      <c s="41" t="e">
        <f>'кол сервис'!P189+индустр!P189+алакол!P189+капал!P189+'саркан полит'!P189+токжайл!P189+бастобе!P189+текели!P189+'жаркент мног'!P189+строит!P189+аксу!P189+'коксу пол'!#REF!+'жаркен пед'!P189+толитех!P189+агротех!P189+муз!P189+'саркан мног'!P189+' коксу схт'!P189+'мед '!P189+спорт!P189</f>
        <v>#REF!</v>
      </c>
      <c s="41" t="e">
        <f>'кол сервис'!Q189+индустр!Q189+алакол!Q189+капал!Q189+'саркан полит'!Q189+токжайл!Q189+бастобе!Q189+текели!Q189+'жаркент мног'!Q189+строит!Q189+аксу!Q189+'коксу пол'!#REF!+'жаркен пед'!Q189+толитех!Q189+агротех!Q189+муз!Q189+'саркан мног'!Q189+' коксу схт'!Q189+'мед '!Q189+спорт!Q189</f>
        <v>#REF!</v>
      </c>
      <c s="41" t="e">
        <f>'кол сервис'!R189+индустр!R189+алакол!R189+капал!R189+'саркан полит'!R189+токжайл!R189+бастобе!R189+текели!R189+'жаркент мног'!R189+строит!R189+аксу!R189+'коксу пол'!#REF!+'жаркен пед'!R189+толитех!R189+агротех!R189+муз!R189+'саркан мног'!R189+' коксу схт'!R189+'мед '!R189+спорт!R189</f>
        <v>#REF!</v>
      </c>
      <c s="8" t="e">
        <f t="shared" si="3"/>
        <v>#REF!</v>
      </c>
      <c s="8" t="e">
        <f t="shared" si="3"/>
        <v>#REF!</v>
      </c>
      <c s="184"/>
    </row>
    <row r="190" spans="1:21" ht="15">
      <c r="A190" s="5">
        <v>182</v>
      </c>
      <c s="73" t="s">
        <v>318</v>
      </c>
      <c s="73" t="s">
        <v>319</v>
      </c>
      <c s="41" t="e">
        <f>'кол сервис'!D190+индустр!D190+алакол!D190+капал!D190+'саркан полит'!D190+токжайл!D190+бастобе!D190+текели!D190+'жаркент мног'!D190+строит!D190+аксу!D190+'коксу пол'!#REF!+'жаркен пед'!D190+толитех!D190+агротех!D190+муз!D190+'саркан мног'!D190+' коксу схт'!D190+'мед '!D190+спорт!D190</f>
        <v>#REF!</v>
      </c>
      <c s="41" t="e">
        <f>'кол сервис'!E190+индустр!E190+алакол!E190+капал!E190+'саркан полит'!E190+токжайл!E190+бастобе!E190+текели!E190+'жаркент мног'!E190+строит!E190+аксу!E190+'коксу пол'!#REF!+'жаркен пед'!E190+толитех!E190+агротех!E190+муз!E190+'саркан мног'!E190+' коксу схт'!E190+'мед '!E190+спорт!E190</f>
        <v>#REF!</v>
      </c>
      <c s="41" t="e">
        <f>'кол сервис'!F190+индустр!F190+алакол!F190+капал!F190+'саркан полит'!F190+токжайл!F190+бастобе!F190+текели!F190+'жаркент мног'!F190+строит!F190+аксу!F190+'коксу пол'!#REF!+'жаркен пед'!F190+толитех!F190+агротех!F190+муз!F190+'саркан мног'!F190+' коксу схт'!F190+'мед '!F190+спорт!F190</f>
        <v>#REF!</v>
      </c>
      <c s="41" t="e">
        <f>'кол сервис'!G190+индустр!G190+алакол!G190+капал!G190+'саркан полит'!G190+токжайл!G190+бастобе!G190+текели!G190+'жаркент мног'!G190+строит!G190+аксу!G190+'коксу пол'!#REF!+'жаркен пед'!G190+толитех!G190+агротех!G190+муз!G190+'саркан мног'!G190+' коксу схт'!G190+'мед '!G190+спорт!G190</f>
        <v>#REF!</v>
      </c>
      <c s="41" t="e">
        <f>'кол сервис'!H190+индустр!H190+алакол!H190+капал!H190+'саркан полит'!H190+токжайл!H190+бастобе!H190+текели!H190+'жаркент мног'!H190+строит!H190+аксу!H190+'коксу пол'!#REF!+'жаркен пед'!H190+толитех!H190+агротех!H190+муз!H190+'саркан мног'!H190+' коксу схт'!H190+'мед '!H190+спорт!H190</f>
        <v>#REF!</v>
      </c>
      <c s="41" t="e">
        <f>'кол сервис'!I190+индустр!I190+алакол!I190+капал!I190+'саркан полит'!I190+токжайл!I190+бастобе!I190+текели!I190+'жаркент мног'!I190+строит!I190+аксу!I190+'коксу пол'!#REF!+'жаркен пед'!I190+толитех!I190+агротех!I190+муз!I190+'саркан мног'!I190+' коксу схт'!I190+'мед '!I190+спорт!I190</f>
        <v>#REF!</v>
      </c>
      <c s="41" t="e">
        <f>'кол сервис'!J190+индустр!J190+алакол!J190+капал!J190+'саркан полит'!J190+токжайл!J190+бастобе!J190+текели!J190+'жаркент мног'!J190+строит!J190+аксу!J190+'коксу пол'!#REF!+'жаркен пед'!J190+толитех!J190+агротех!J190+муз!J190+'саркан мног'!J190+' коксу схт'!J190+'мед '!J190+спорт!J190</f>
        <v>#REF!</v>
      </c>
      <c s="41" t="e">
        <f>'кол сервис'!K190+индустр!K190+алакол!K190+капал!K190+'саркан полит'!K190+токжайл!K190+бастобе!K190+текели!K190+'жаркент мног'!K190+строит!K190+аксу!K190+'коксу пол'!#REF!+'жаркен пед'!K190+толитех!K190+агротех!K190+муз!K190+'саркан мног'!K190+' коксу схт'!K190+'мед '!K190+спорт!K190</f>
        <v>#REF!</v>
      </c>
      <c s="41" t="e">
        <f>'кол сервис'!L190+индустр!L190+алакол!L190+капал!L190+'саркан полит'!L190+токжайл!L190+бастобе!L190+текели!L190+'жаркент мног'!L190+строит!L190+аксу!L190+'коксу пол'!#REF!+'жаркен пед'!L190+толитех!L190+агротех!L190+муз!L190+'саркан мног'!L190+' коксу схт'!L190+'мед '!L190+спорт!L190</f>
        <v>#REF!</v>
      </c>
      <c s="41" t="e">
        <f>'кол сервис'!M190+индустр!M190+алакол!M190+капал!M190+'саркан полит'!M190+токжайл!M190+бастобе!M190+текели!M190+'жаркент мног'!M190+строит!M190+аксу!M190+'коксу пол'!#REF!+'жаркен пед'!M190+толитех!M190+агротех!M190+муз!M190+'саркан мног'!M190+' коксу схт'!M190+'мед '!M190+спорт!M190</f>
        <v>#REF!</v>
      </c>
      <c s="41" t="e">
        <f>'кол сервис'!N190+индустр!N190+алакол!N190+капал!N190+'саркан полит'!N190+токжайл!N190+бастобе!N190+текели!N190+'жаркент мног'!N190+строит!N190+аксу!N190+'коксу пол'!#REF!+'жаркен пед'!N190+толитех!N190+агротех!N190+муз!N190+'саркан мног'!N190+' коксу схт'!N190+'мед '!N190+спорт!N190</f>
        <v>#REF!</v>
      </c>
      <c s="41" t="e">
        <f>'кол сервис'!O190+индустр!O190+алакол!O190+капал!O190+'саркан полит'!O190+токжайл!O190+бастобе!O190+текели!O190+'жаркент мног'!O190+строит!O190+аксу!O190+'коксу пол'!#REF!+'жаркен пед'!O190+толитех!O190+агротех!O190+муз!O190+'саркан мног'!O190+' коксу схт'!O190+'мед '!O190+спорт!O190</f>
        <v>#REF!</v>
      </c>
      <c s="41" t="e">
        <f>'кол сервис'!P190+индустр!P190+алакол!P190+капал!P190+'саркан полит'!P190+токжайл!P190+бастобе!P190+текели!P190+'жаркент мног'!P190+строит!P190+аксу!P190+'коксу пол'!#REF!+'жаркен пед'!P190+толитех!P190+агротех!P190+муз!P190+'саркан мног'!P190+' коксу схт'!P190+'мед '!P190+спорт!P190</f>
        <v>#REF!</v>
      </c>
      <c s="41" t="e">
        <f>'кол сервис'!Q190+индустр!Q190+алакол!Q190+капал!Q190+'саркан полит'!Q190+токжайл!Q190+бастобе!Q190+текели!Q190+'жаркент мног'!Q190+строит!Q190+аксу!Q190+'коксу пол'!#REF!+'жаркен пед'!Q190+толитех!Q190+агротех!Q190+муз!Q190+'саркан мног'!Q190+' коксу схт'!Q190+'мед '!Q190+спорт!Q190</f>
        <v>#REF!</v>
      </c>
      <c s="41" t="e">
        <f>'кол сервис'!R190+индустр!R190+алакол!R190+капал!R190+'саркан полит'!R190+токжайл!R190+бастобе!R190+текели!R190+'жаркент мног'!R190+строит!R190+аксу!R190+'коксу пол'!#REF!+'жаркен пед'!R190+толитех!R190+агротех!R190+муз!R190+'саркан мног'!R190+' коксу схт'!R190+'мед '!R190+спорт!R190</f>
        <v>#REF!</v>
      </c>
      <c s="8" t="e">
        <f t="shared" si="3"/>
        <v>#REF!</v>
      </c>
      <c s="8" t="e">
        <f t="shared" si="3"/>
        <v>#REF!</v>
      </c>
      <c s="184"/>
    </row>
    <row r="191" spans="1:21" ht="28.5">
      <c r="A191" s="5">
        <v>183</v>
      </c>
      <c s="6">
        <v>7140900</v>
      </c>
      <c s="7" t="s">
        <v>320</v>
      </c>
      <c s="41" t="e">
        <f>'кол сервис'!D191+индустр!D191+алакол!D191+капал!D191+'саркан полит'!D191+токжайл!D191+бастобе!D191+текели!D191+'жаркент мног'!D191+строит!D191+аксу!D191+'коксу пол'!#REF!+'жаркен пед'!D191+толитех!D191+агротех!D191+муз!D191+'саркан мног'!D191+' коксу схт'!D191+'мед '!D191+спорт!D191</f>
        <v>#REF!</v>
      </c>
      <c s="41" t="e">
        <f>'кол сервис'!E191+индустр!E191+алакол!E191+капал!E191+'саркан полит'!E191+токжайл!E191+бастобе!E191+текели!E191+'жаркент мног'!E191+строит!E191+аксу!E191+'коксу пол'!#REF!+'жаркен пед'!E191+толитех!E191+агротех!E191+муз!E191+'саркан мног'!E191+' коксу схт'!E191+'мед '!E191+спорт!E191</f>
        <v>#REF!</v>
      </c>
      <c s="41" t="e">
        <f>'кол сервис'!F191+индустр!F191+алакол!F191+капал!F191+'саркан полит'!F191+токжайл!F191+бастобе!F191+текели!F191+'жаркент мног'!F191+строит!F191+аксу!F191+'коксу пол'!#REF!+'жаркен пед'!F191+толитех!F191+агротех!F191+муз!F191+'саркан мног'!F191+' коксу схт'!F191+'мед '!F191+спорт!F191</f>
        <v>#REF!</v>
      </c>
      <c s="41" t="e">
        <f>'кол сервис'!G191+индустр!G191+алакол!G191+капал!G191+'саркан полит'!G191+токжайл!G191+бастобе!G191+текели!G191+'жаркент мног'!G191+строит!G191+аксу!G191+'коксу пол'!#REF!+'жаркен пед'!G191+толитех!G191+агротех!G191+муз!G191+'саркан мног'!G191+' коксу схт'!G191+'мед '!G191+спорт!G191</f>
        <v>#REF!</v>
      </c>
      <c s="41" t="e">
        <f>'кол сервис'!H191+индустр!H191+алакол!H191+капал!H191+'саркан полит'!H191+токжайл!H191+бастобе!H191+текели!H191+'жаркент мног'!H191+строит!H191+аксу!H191+'коксу пол'!#REF!+'жаркен пед'!H191+толитех!H191+агротех!H191+муз!H191+'саркан мног'!H191+' коксу схт'!H191+'мед '!H191+спорт!H191</f>
        <v>#REF!</v>
      </c>
      <c s="41" t="e">
        <f>'кол сервис'!I191+индустр!I191+алакол!I191+капал!I191+'саркан полит'!I191+токжайл!I191+бастобе!I191+текели!I191+'жаркент мног'!I191+строит!I191+аксу!I191+'коксу пол'!#REF!+'жаркен пед'!I191+толитех!I191+агротех!I191+муз!I191+'саркан мног'!I191+' коксу схт'!I191+'мед '!I191+спорт!I191</f>
        <v>#REF!</v>
      </c>
      <c s="41" t="e">
        <f>'кол сервис'!J191+индустр!J191+алакол!J191+капал!J191+'саркан полит'!J191+токжайл!J191+бастобе!J191+текели!J191+'жаркент мног'!J191+строит!J191+аксу!J191+'коксу пол'!#REF!+'жаркен пед'!J191+толитех!J191+агротех!J191+муз!J191+'саркан мног'!J191+' коксу схт'!J191+'мед '!J191+спорт!J191</f>
        <v>#REF!</v>
      </c>
      <c s="41" t="e">
        <f>'кол сервис'!K191+индустр!K191+алакол!K191+капал!K191+'саркан полит'!K191+токжайл!K191+бастобе!K191+текели!K191+'жаркент мног'!K191+строит!K191+аксу!K191+'коксу пол'!#REF!+'жаркен пед'!K191+толитех!K191+агротех!K191+муз!K191+'саркан мног'!K191+' коксу схт'!K191+'мед '!K191+спорт!K191</f>
        <v>#REF!</v>
      </c>
      <c s="41" t="e">
        <f>'кол сервис'!L191+индустр!L191+алакол!L191+капал!L191+'саркан полит'!L191+токжайл!L191+бастобе!L191+текели!L191+'жаркент мног'!L191+строит!L191+аксу!L191+'коксу пол'!#REF!+'жаркен пед'!L191+толитех!L191+агротех!L191+муз!L191+'саркан мног'!L191+' коксу схт'!L191+'мед '!L191+спорт!L191</f>
        <v>#REF!</v>
      </c>
      <c s="41" t="e">
        <f>'кол сервис'!M191+индустр!M191+алакол!M191+капал!M191+'саркан полит'!M191+токжайл!M191+бастобе!M191+текели!M191+'жаркент мног'!M191+строит!M191+аксу!M191+'коксу пол'!#REF!+'жаркен пед'!M191+толитех!M191+агротех!M191+муз!M191+'саркан мног'!M191+' коксу схт'!M191+'мед '!M191+спорт!M191</f>
        <v>#REF!</v>
      </c>
      <c s="41" t="e">
        <f>'кол сервис'!N191+индустр!N191+алакол!N191+капал!N191+'саркан полит'!N191+токжайл!N191+бастобе!N191+текели!N191+'жаркент мног'!N191+строит!N191+аксу!N191+'коксу пол'!#REF!+'жаркен пед'!N191+толитех!N191+агротех!N191+муз!N191+'саркан мног'!N191+' коксу схт'!N191+'мед '!N191+спорт!N191</f>
        <v>#REF!</v>
      </c>
      <c s="41" t="e">
        <f>'кол сервис'!O191+индустр!O191+алакол!O191+капал!O191+'саркан полит'!O191+токжайл!O191+бастобе!O191+текели!O191+'жаркент мног'!O191+строит!O191+аксу!O191+'коксу пол'!#REF!+'жаркен пед'!O191+толитех!O191+агротех!O191+муз!O191+'саркан мног'!O191+' коксу схт'!O191+'мед '!O191+спорт!O191</f>
        <v>#REF!</v>
      </c>
      <c s="41" t="e">
        <f>'кол сервис'!P191+индустр!P191+алакол!P191+капал!P191+'саркан полит'!P191+токжайл!P191+бастобе!P191+текели!P191+'жаркент мног'!P191+строит!P191+аксу!P191+'коксу пол'!#REF!+'жаркен пед'!P191+толитех!P191+агротех!P191+муз!P191+'саркан мног'!P191+' коксу схт'!P191+'мед '!P191+спорт!P191</f>
        <v>#REF!</v>
      </c>
      <c s="41" t="e">
        <f>'кол сервис'!Q191+индустр!Q191+алакол!Q191+капал!Q191+'саркан полит'!Q191+токжайл!Q191+бастобе!Q191+текели!Q191+'жаркент мног'!Q191+строит!Q191+аксу!Q191+'коксу пол'!#REF!+'жаркен пед'!Q191+толитех!Q191+агротех!Q191+муз!Q191+'саркан мног'!Q191+' коксу схт'!Q191+'мед '!Q191+спорт!Q191</f>
        <v>#REF!</v>
      </c>
      <c s="41" t="e">
        <f>'кол сервис'!R191+индустр!R191+алакол!R191+капал!R191+'саркан полит'!R191+токжайл!R191+бастобе!R191+текели!R191+'жаркент мног'!R191+строит!R191+аксу!R191+'коксу пол'!#REF!+'жаркен пед'!R191+толитех!R191+агротех!R191+муз!R191+'саркан мног'!R191+' коксу схт'!R191+'мед '!R191+спорт!R191</f>
        <v>#REF!</v>
      </c>
      <c s="8" t="e">
        <f t="shared" si="3"/>
        <v>#REF!</v>
      </c>
      <c s="8" t="e">
        <f t="shared" si="3"/>
        <v>#REF!</v>
      </c>
      <c s="184"/>
    </row>
    <row r="192" spans="1:21" ht="25.5">
      <c r="A192" s="5">
        <v>184</v>
      </c>
      <c s="73" t="s">
        <v>321</v>
      </c>
      <c s="73" t="s">
        <v>322</v>
      </c>
      <c s="41" t="e">
        <f>'кол сервис'!D192+индустр!D192+алакол!D192+капал!D192+'саркан полит'!D192+токжайл!D192+бастобе!D192+текели!D192+'жаркент мног'!D192+строит!D192+аксу!D192+'коксу пол'!#REF!+'жаркен пед'!D192+толитех!D192+агротех!D192+муз!D192+'саркан мног'!D192+' коксу схт'!D192+'мед '!D192+спорт!D192</f>
        <v>#REF!</v>
      </c>
      <c s="41" t="e">
        <f>'кол сервис'!E192+индустр!E192+алакол!E192+капал!E192+'саркан полит'!E192+токжайл!E192+бастобе!E192+текели!E192+'жаркент мног'!E192+строит!E192+аксу!E192+'коксу пол'!#REF!+'жаркен пед'!E192+толитех!E192+агротех!E192+муз!E192+'саркан мног'!E192+' коксу схт'!E192+'мед '!E192+спорт!E192</f>
        <v>#REF!</v>
      </c>
      <c s="41" t="e">
        <f>'кол сервис'!F192+индустр!F192+алакол!F192+капал!F192+'саркан полит'!F192+токжайл!F192+бастобе!F192+текели!F192+'жаркент мног'!F192+строит!F192+аксу!F192+'коксу пол'!#REF!+'жаркен пед'!F192+толитех!F192+агротех!F192+муз!F192+'саркан мног'!F192+' коксу схт'!F192+'мед '!F192+спорт!F192</f>
        <v>#REF!</v>
      </c>
      <c s="41" t="e">
        <f>'кол сервис'!G192+индустр!G192+алакол!G192+капал!G192+'саркан полит'!G192+токжайл!G192+бастобе!G192+текели!G192+'жаркент мног'!G192+строит!G192+аксу!G192+'коксу пол'!#REF!+'жаркен пед'!G192+толитех!G192+агротех!G192+муз!G192+'саркан мног'!G192+' коксу схт'!G192+'мед '!G192+спорт!G192</f>
        <v>#REF!</v>
      </c>
      <c s="41" t="e">
        <f>'кол сервис'!H192+индустр!H192+алакол!H192+капал!H192+'саркан полит'!H192+токжайл!H192+бастобе!H192+текели!H192+'жаркент мног'!H192+строит!H192+аксу!H192+'коксу пол'!#REF!+'жаркен пед'!H192+толитех!H192+агротех!H192+муз!H192+'саркан мног'!H192+' коксу схт'!H192+'мед '!H192+спорт!H192</f>
        <v>#REF!</v>
      </c>
      <c s="41" t="e">
        <f>'кол сервис'!I192+индустр!I192+алакол!I192+капал!I192+'саркан полит'!I192+токжайл!I192+бастобе!I192+текели!I192+'жаркент мног'!I192+строит!I192+аксу!I192+'коксу пол'!#REF!+'жаркен пед'!I192+толитех!I192+агротех!I192+муз!I192+'саркан мног'!I192+' коксу схт'!I192+'мед '!I192+спорт!I192</f>
        <v>#REF!</v>
      </c>
      <c s="41" t="e">
        <f>'кол сервис'!J192+индустр!J192+алакол!J192+капал!J192+'саркан полит'!J192+токжайл!J192+бастобе!J192+текели!J192+'жаркент мног'!J192+строит!J192+аксу!J192+'коксу пол'!#REF!+'жаркен пед'!J192+толитех!J192+агротех!J192+муз!J192+'саркан мног'!J192+' коксу схт'!J192+'мед '!J192+спорт!J192</f>
        <v>#REF!</v>
      </c>
      <c s="41" t="e">
        <f>'кол сервис'!K192+индустр!K192+алакол!K192+капал!K192+'саркан полит'!K192+токжайл!K192+бастобе!K192+текели!K192+'жаркент мног'!K192+строит!K192+аксу!K192+'коксу пол'!#REF!+'жаркен пед'!K192+толитех!K192+агротех!K192+муз!K192+'саркан мног'!K192+' коксу схт'!K192+'мед '!K192+спорт!K192</f>
        <v>#REF!</v>
      </c>
      <c s="41" t="e">
        <f>'кол сервис'!L192+индустр!L192+алакол!L192+капал!L192+'саркан полит'!L192+токжайл!L192+бастобе!L192+текели!L192+'жаркент мног'!L192+строит!L192+аксу!L192+'коксу пол'!#REF!+'жаркен пед'!L192+толитех!L192+агротех!L192+муз!L192+'саркан мног'!L192+' коксу схт'!L192+'мед '!L192+спорт!L192</f>
        <v>#REF!</v>
      </c>
      <c s="41" t="e">
        <f>'кол сервис'!M192+индустр!M192+алакол!M192+капал!M192+'саркан полит'!M192+токжайл!M192+бастобе!M192+текели!M192+'жаркент мног'!M192+строит!M192+аксу!M192+'коксу пол'!#REF!+'жаркен пед'!M192+толитех!M192+агротех!M192+муз!M192+'саркан мног'!M192+' коксу схт'!M192+'мед '!M192+спорт!M192</f>
        <v>#REF!</v>
      </c>
      <c s="41" t="e">
        <f>'кол сервис'!N192+индустр!N192+алакол!N192+капал!N192+'саркан полит'!N192+токжайл!N192+бастобе!N192+текели!N192+'жаркент мног'!N192+строит!N192+аксу!N192+'коксу пол'!#REF!+'жаркен пед'!N192+толитех!N192+агротех!N192+муз!N192+'саркан мног'!N192+' коксу схт'!N192+'мед '!N192+спорт!N192</f>
        <v>#REF!</v>
      </c>
      <c s="41" t="e">
        <f>'кол сервис'!O192+индустр!O192+алакол!O192+капал!O192+'саркан полит'!O192+токжайл!O192+бастобе!O192+текели!O192+'жаркент мног'!O192+строит!O192+аксу!O192+'коксу пол'!#REF!+'жаркен пед'!O192+толитех!O192+агротех!O192+муз!O192+'саркан мног'!O192+' коксу схт'!O192+'мед '!O192+спорт!O192</f>
        <v>#REF!</v>
      </c>
      <c s="41" t="e">
        <f>'кол сервис'!P192+индустр!P192+алакол!P192+капал!P192+'саркан полит'!P192+токжайл!P192+бастобе!P192+текели!P192+'жаркент мног'!P192+строит!P192+аксу!P192+'коксу пол'!#REF!+'жаркен пед'!P192+толитех!P192+агротех!P192+муз!P192+'саркан мног'!P192+' коксу схт'!P192+'мед '!P192+спорт!P192</f>
        <v>#REF!</v>
      </c>
      <c s="41" t="e">
        <f>'кол сервис'!Q192+индустр!Q192+алакол!Q192+капал!Q192+'саркан полит'!Q192+токжайл!Q192+бастобе!Q192+текели!Q192+'жаркент мног'!Q192+строит!Q192+аксу!Q192+'коксу пол'!#REF!+'жаркен пед'!Q192+толитех!Q192+агротех!Q192+муз!Q192+'саркан мног'!Q192+' коксу схт'!Q192+'мед '!Q192+спорт!Q192</f>
        <v>#REF!</v>
      </c>
      <c s="41" t="e">
        <f>'кол сервис'!R192+индустр!R192+алакол!R192+капал!R192+'саркан полит'!R192+токжайл!R192+бастобе!R192+текели!R192+'жаркент мног'!R192+строит!R192+аксу!R192+'коксу пол'!#REF!+'жаркен пед'!R192+толитех!R192+агротех!R192+муз!R192+'саркан мног'!R192+' коксу схт'!R192+'мед '!R192+спорт!R192</f>
        <v>#REF!</v>
      </c>
      <c s="8" t="e">
        <f t="shared" si="3"/>
        <v>#REF!</v>
      </c>
      <c s="8" t="e">
        <f t="shared" si="3"/>
        <v>#REF!</v>
      </c>
      <c s="184"/>
    </row>
    <row r="193" spans="1:21" ht="15">
      <c r="A193" s="5">
        <v>185</v>
      </c>
      <c s="73" t="s">
        <v>323</v>
      </c>
      <c s="73" t="s">
        <v>324</v>
      </c>
      <c s="41" t="e">
        <f>'кол сервис'!D193+индустр!D193+алакол!D193+капал!D193+'саркан полит'!D193+токжайл!D193+бастобе!D193+текели!D193+'жаркент мног'!D193+строит!D193+аксу!D193+'коксу пол'!#REF!+'жаркен пед'!D193+толитех!D193+агротех!D193+муз!D193+'саркан мног'!D193+' коксу схт'!D193+'мед '!D193+спорт!D193</f>
        <v>#REF!</v>
      </c>
      <c s="41" t="e">
        <f>'кол сервис'!E193+индустр!E193+алакол!E193+капал!E193+'саркан полит'!E193+токжайл!E193+бастобе!E193+текели!E193+'жаркент мног'!E193+строит!E193+аксу!E193+'коксу пол'!#REF!+'жаркен пед'!E193+толитех!E193+агротех!E193+муз!E193+'саркан мног'!E193+' коксу схт'!E193+'мед '!E193+спорт!E193</f>
        <v>#REF!</v>
      </c>
      <c s="41" t="e">
        <f>'кол сервис'!F193+индустр!F193+алакол!F193+капал!F193+'саркан полит'!F193+токжайл!F193+бастобе!F193+текели!F193+'жаркент мног'!F193+строит!F193+аксу!F193+'коксу пол'!#REF!+'жаркен пед'!F193+толитех!F193+агротех!F193+муз!F193+'саркан мног'!F193+' коксу схт'!F193+'мед '!F193+спорт!F193</f>
        <v>#REF!</v>
      </c>
      <c s="41" t="e">
        <f>'кол сервис'!G193+индустр!G193+алакол!G193+капал!G193+'саркан полит'!G193+токжайл!G193+бастобе!G193+текели!G193+'жаркент мног'!G193+строит!G193+аксу!G193+'коксу пол'!#REF!+'жаркен пед'!G193+толитех!G193+агротех!G193+муз!G193+'саркан мног'!G193+' коксу схт'!G193+'мед '!G193+спорт!G193</f>
        <v>#REF!</v>
      </c>
      <c s="41" t="e">
        <f>'кол сервис'!H193+индустр!H193+алакол!H193+капал!H193+'саркан полит'!H193+токжайл!H193+бастобе!H193+текели!H193+'жаркент мног'!H193+строит!H193+аксу!H193+'коксу пол'!#REF!+'жаркен пед'!H193+толитех!H193+агротех!H193+муз!H193+'саркан мног'!H193+' коксу схт'!H193+'мед '!H193+спорт!H193</f>
        <v>#REF!</v>
      </c>
      <c s="41" t="e">
        <f>'кол сервис'!I193+индустр!I193+алакол!I193+капал!I193+'саркан полит'!I193+токжайл!I193+бастобе!I193+текели!I193+'жаркент мног'!I193+строит!I193+аксу!I193+'коксу пол'!#REF!+'жаркен пед'!I193+толитех!I193+агротех!I193+муз!I193+'саркан мног'!I193+' коксу схт'!I193+'мед '!I193+спорт!I193</f>
        <v>#REF!</v>
      </c>
      <c s="41" t="e">
        <f>'кол сервис'!J193+индустр!J193+алакол!J193+капал!J193+'саркан полит'!J193+токжайл!J193+бастобе!J193+текели!J193+'жаркент мног'!J193+строит!J193+аксу!J193+'коксу пол'!#REF!+'жаркен пед'!J193+толитех!J193+агротех!J193+муз!J193+'саркан мног'!J193+' коксу схт'!J193+'мед '!J193+спорт!J193</f>
        <v>#REF!</v>
      </c>
      <c s="41" t="e">
        <f>'кол сервис'!K193+индустр!K193+алакол!K193+капал!K193+'саркан полит'!K193+токжайл!K193+бастобе!K193+текели!K193+'жаркент мног'!K193+строит!K193+аксу!K193+'коксу пол'!#REF!+'жаркен пед'!K193+толитех!K193+агротех!K193+муз!K193+'саркан мног'!K193+' коксу схт'!K193+'мед '!K193+спорт!K193</f>
        <v>#REF!</v>
      </c>
      <c s="41" t="e">
        <f>'кол сервис'!L193+индустр!L193+алакол!L193+капал!L193+'саркан полит'!L193+токжайл!L193+бастобе!L193+текели!L193+'жаркент мног'!L193+строит!L193+аксу!L193+'коксу пол'!#REF!+'жаркен пед'!L193+толитех!L193+агротех!L193+муз!L193+'саркан мног'!L193+' коксу схт'!L193+'мед '!L193+спорт!L193</f>
        <v>#REF!</v>
      </c>
      <c s="41" t="e">
        <f>'кол сервис'!M193+индустр!M193+алакол!M193+капал!M193+'саркан полит'!M193+токжайл!M193+бастобе!M193+текели!M193+'жаркент мног'!M193+строит!M193+аксу!M193+'коксу пол'!#REF!+'жаркен пед'!M193+толитех!M193+агротех!M193+муз!M193+'саркан мног'!M193+' коксу схт'!M193+'мед '!M193+спорт!M193</f>
        <v>#REF!</v>
      </c>
      <c s="41" t="e">
        <f>'кол сервис'!N193+индустр!N193+алакол!N193+капал!N193+'саркан полит'!N193+токжайл!N193+бастобе!N193+текели!N193+'жаркент мног'!N193+строит!N193+аксу!N193+'коксу пол'!#REF!+'жаркен пед'!N193+толитех!N193+агротех!N193+муз!N193+'саркан мног'!N193+' коксу схт'!N193+'мед '!N193+спорт!N193</f>
        <v>#REF!</v>
      </c>
      <c s="41" t="e">
        <f>'кол сервис'!O193+индустр!O193+алакол!O193+капал!O193+'саркан полит'!O193+токжайл!O193+бастобе!O193+текели!O193+'жаркент мног'!O193+строит!O193+аксу!O193+'коксу пол'!#REF!+'жаркен пед'!O193+толитех!O193+агротех!O193+муз!O193+'саркан мног'!O193+' коксу схт'!O193+'мед '!O193+спорт!O193</f>
        <v>#REF!</v>
      </c>
      <c s="41" t="e">
        <f>'кол сервис'!P193+индустр!P193+алакол!P193+капал!P193+'саркан полит'!P193+токжайл!P193+бастобе!P193+текели!P193+'жаркент мног'!P193+строит!P193+аксу!P193+'коксу пол'!#REF!+'жаркен пед'!P193+толитех!P193+агротех!P193+муз!P193+'саркан мног'!P193+' коксу схт'!P193+'мед '!P193+спорт!P193</f>
        <v>#REF!</v>
      </c>
      <c s="41" t="e">
        <f>'кол сервис'!Q193+индустр!Q193+алакол!Q193+капал!Q193+'саркан полит'!Q193+токжайл!Q193+бастобе!Q193+текели!Q193+'жаркент мног'!Q193+строит!Q193+аксу!Q193+'коксу пол'!#REF!+'жаркен пед'!Q193+толитех!Q193+агротех!Q193+муз!Q193+'саркан мног'!Q193+' коксу схт'!Q193+'мед '!Q193+спорт!Q193</f>
        <v>#REF!</v>
      </c>
      <c s="41" t="e">
        <f>'кол сервис'!R193+индустр!R193+алакол!R193+капал!R193+'саркан полит'!R193+токжайл!R193+бастобе!R193+текели!R193+'жаркент мног'!R193+строит!R193+аксу!R193+'коксу пол'!#REF!+'жаркен пед'!R193+толитех!R193+агротех!R193+муз!R193+'саркан мног'!R193+' коксу схт'!R193+'мед '!R193+спорт!R193</f>
        <v>#REF!</v>
      </c>
      <c s="8" t="e">
        <f t="shared" si="3"/>
        <v>#REF!</v>
      </c>
      <c s="8" t="e">
        <f t="shared" si="3"/>
        <v>#REF!</v>
      </c>
      <c s="184"/>
    </row>
    <row r="194" spans="1:21" ht="15">
      <c r="A194" s="5">
        <v>186</v>
      </c>
      <c s="73" t="s">
        <v>325</v>
      </c>
      <c s="73" t="s">
        <v>326</v>
      </c>
      <c s="41" t="e">
        <f>'кол сервис'!D194+индустр!D194+алакол!D194+капал!D194+'саркан полит'!D194+токжайл!D194+бастобе!D194+текели!D194+'жаркент мног'!D194+строит!D194+аксу!D194+'коксу пол'!#REF!+'жаркен пед'!D194+толитех!D194+агротех!D194+муз!D194+'саркан мног'!D194+' коксу схт'!D194+'мед '!D194+спорт!D194</f>
        <v>#REF!</v>
      </c>
      <c s="41" t="e">
        <f>'кол сервис'!E194+индустр!E194+алакол!E194+капал!E194+'саркан полит'!E194+токжайл!E194+бастобе!E194+текели!E194+'жаркент мног'!E194+строит!E194+аксу!E194+'коксу пол'!#REF!+'жаркен пед'!E194+толитех!E194+агротех!E194+муз!E194+'саркан мног'!E194+' коксу схт'!E194+'мед '!E194+спорт!E194</f>
        <v>#REF!</v>
      </c>
      <c s="41" t="e">
        <f>'кол сервис'!F194+индустр!F194+алакол!F194+капал!F194+'саркан полит'!F194+токжайл!F194+бастобе!F194+текели!F194+'жаркент мног'!F194+строит!F194+аксу!F194+'коксу пол'!#REF!+'жаркен пед'!F194+толитех!F194+агротех!F194+муз!F194+'саркан мног'!F194+' коксу схт'!F194+'мед '!F194+спорт!F194</f>
        <v>#REF!</v>
      </c>
      <c s="41" t="e">
        <f>'кол сервис'!G194+индустр!G194+алакол!G194+капал!G194+'саркан полит'!G194+токжайл!G194+бастобе!G194+текели!G194+'жаркент мног'!G194+строит!G194+аксу!G194+'коксу пол'!#REF!+'жаркен пед'!G194+толитех!G194+агротех!G194+муз!G194+'саркан мног'!G194+' коксу схт'!G194+'мед '!G194+спорт!G194</f>
        <v>#REF!</v>
      </c>
      <c s="41" t="e">
        <f>'кол сервис'!H194+индустр!H194+алакол!H194+капал!H194+'саркан полит'!H194+токжайл!H194+бастобе!H194+текели!H194+'жаркент мног'!H194+строит!H194+аксу!H194+'коксу пол'!#REF!+'жаркен пед'!H194+толитех!H194+агротех!H194+муз!H194+'саркан мног'!H194+' коксу схт'!H194+'мед '!H194+спорт!H194</f>
        <v>#REF!</v>
      </c>
      <c s="41" t="e">
        <f>'кол сервис'!I194+индустр!I194+алакол!I194+капал!I194+'саркан полит'!I194+токжайл!I194+бастобе!I194+текели!I194+'жаркент мног'!I194+строит!I194+аксу!I194+'коксу пол'!#REF!+'жаркен пед'!I194+толитех!I194+агротех!I194+муз!I194+'саркан мног'!I194+' коксу схт'!I194+'мед '!I194+спорт!I194</f>
        <v>#REF!</v>
      </c>
      <c s="41" t="e">
        <f>'кол сервис'!J194+индустр!J194+алакол!J194+капал!J194+'саркан полит'!J194+токжайл!J194+бастобе!J194+текели!J194+'жаркент мног'!J194+строит!J194+аксу!J194+'коксу пол'!#REF!+'жаркен пед'!J194+толитех!J194+агротех!J194+муз!J194+'саркан мног'!J194+' коксу схт'!J194+'мед '!J194+спорт!J194</f>
        <v>#REF!</v>
      </c>
      <c s="41" t="e">
        <f>'кол сервис'!K194+индустр!K194+алакол!K194+капал!K194+'саркан полит'!K194+токжайл!K194+бастобе!K194+текели!K194+'жаркент мног'!K194+строит!K194+аксу!K194+'коксу пол'!#REF!+'жаркен пед'!K194+толитех!K194+агротех!K194+муз!K194+'саркан мног'!K194+' коксу схт'!K194+'мед '!K194+спорт!K194</f>
        <v>#REF!</v>
      </c>
      <c s="41" t="e">
        <f>'кол сервис'!L194+индустр!L194+алакол!L194+капал!L194+'саркан полит'!L194+токжайл!L194+бастобе!L194+текели!L194+'жаркент мног'!L194+строит!L194+аксу!L194+'коксу пол'!#REF!+'жаркен пед'!L194+толитех!L194+агротех!L194+муз!L194+'саркан мног'!L194+' коксу схт'!L194+'мед '!L194+спорт!L194</f>
        <v>#REF!</v>
      </c>
      <c s="41" t="e">
        <f>'кол сервис'!M194+индустр!M194+алакол!M194+капал!M194+'саркан полит'!M194+токжайл!M194+бастобе!M194+текели!M194+'жаркент мног'!M194+строит!M194+аксу!M194+'коксу пол'!#REF!+'жаркен пед'!M194+толитех!M194+агротех!M194+муз!M194+'саркан мног'!M194+' коксу схт'!M194+'мед '!M194+спорт!M194</f>
        <v>#REF!</v>
      </c>
      <c s="41" t="e">
        <f>'кол сервис'!N194+индустр!N194+алакол!N194+капал!N194+'саркан полит'!N194+токжайл!N194+бастобе!N194+текели!N194+'жаркент мног'!N194+строит!N194+аксу!N194+'коксу пол'!#REF!+'жаркен пед'!N194+толитех!N194+агротех!N194+муз!N194+'саркан мног'!N194+' коксу схт'!N194+'мед '!N194+спорт!N194</f>
        <v>#REF!</v>
      </c>
      <c s="41" t="e">
        <f>'кол сервис'!O194+индустр!O194+алакол!O194+капал!O194+'саркан полит'!O194+токжайл!O194+бастобе!O194+текели!O194+'жаркент мног'!O194+строит!O194+аксу!O194+'коксу пол'!#REF!+'жаркен пед'!O194+толитех!O194+агротех!O194+муз!O194+'саркан мног'!O194+' коксу схт'!O194+'мед '!O194+спорт!O194</f>
        <v>#REF!</v>
      </c>
      <c s="41" t="e">
        <f>'кол сервис'!P194+индустр!P194+алакол!P194+капал!P194+'саркан полит'!P194+токжайл!P194+бастобе!P194+текели!P194+'жаркент мног'!P194+строит!P194+аксу!P194+'коксу пол'!#REF!+'жаркен пед'!P194+толитех!P194+агротех!P194+муз!P194+'саркан мног'!P194+' коксу схт'!P194+'мед '!P194+спорт!P194</f>
        <v>#REF!</v>
      </c>
      <c s="41" t="e">
        <f>'кол сервис'!Q194+индустр!Q194+алакол!Q194+капал!Q194+'саркан полит'!Q194+токжайл!Q194+бастобе!Q194+текели!Q194+'жаркент мног'!Q194+строит!Q194+аксу!Q194+'коксу пол'!#REF!+'жаркен пед'!Q194+толитех!Q194+агротех!Q194+муз!Q194+'саркан мног'!Q194+' коксу схт'!Q194+'мед '!Q194+спорт!Q194</f>
        <v>#REF!</v>
      </c>
      <c s="41" t="e">
        <f>'кол сервис'!R194+индустр!R194+алакол!R194+капал!R194+'саркан полит'!R194+токжайл!R194+бастобе!R194+текели!R194+'жаркент мног'!R194+строит!R194+аксу!R194+'коксу пол'!#REF!+'жаркен пед'!R194+толитех!R194+агротех!R194+муз!R194+'саркан мног'!R194+' коксу схт'!R194+'мед '!R194+спорт!R194</f>
        <v>#REF!</v>
      </c>
      <c s="8" t="e">
        <f t="shared" si="3"/>
        <v>#REF!</v>
      </c>
      <c s="8" t="e">
        <f t="shared" si="3"/>
        <v>#REF!</v>
      </c>
      <c s="184"/>
    </row>
    <row r="195" spans="1:21" ht="15">
      <c r="A195" s="5">
        <v>187</v>
      </c>
      <c s="73" t="s">
        <v>327</v>
      </c>
      <c s="73" t="s">
        <v>328</v>
      </c>
      <c s="41" t="e">
        <f>'кол сервис'!D195+индустр!D195+алакол!D195+капал!D195+'саркан полит'!D195+токжайл!D195+бастобе!D195+текели!D195+'жаркент мног'!D195+строит!D195+аксу!D195+'коксу пол'!#REF!+'жаркен пед'!D195+толитех!D195+агротех!D195+муз!D195+'саркан мног'!D195+' коксу схт'!D195+'мед '!D195+спорт!D195</f>
        <v>#REF!</v>
      </c>
      <c s="41" t="e">
        <f>'кол сервис'!E195+индустр!E195+алакол!E195+капал!E195+'саркан полит'!E195+токжайл!E195+бастобе!E195+текели!E195+'жаркент мног'!E195+строит!E195+аксу!E195+'коксу пол'!#REF!+'жаркен пед'!E195+толитех!E195+агротех!E195+муз!E195+'саркан мног'!E195+' коксу схт'!E195+'мед '!E195+спорт!E195</f>
        <v>#REF!</v>
      </c>
      <c s="41" t="e">
        <f>'кол сервис'!F195+индустр!F195+алакол!F195+капал!F195+'саркан полит'!F195+токжайл!F195+бастобе!F195+текели!F195+'жаркент мног'!F195+строит!F195+аксу!F195+'коксу пол'!#REF!+'жаркен пед'!F195+толитех!F195+агротех!F195+муз!F195+'саркан мног'!F195+' коксу схт'!F195+'мед '!F195+спорт!F195</f>
        <v>#REF!</v>
      </c>
      <c s="41" t="e">
        <f>'кол сервис'!G195+индустр!G195+алакол!G195+капал!G195+'саркан полит'!G195+токжайл!G195+бастобе!G195+текели!G195+'жаркент мног'!G195+строит!G195+аксу!G195+'коксу пол'!#REF!+'жаркен пед'!G195+толитех!G195+агротех!G195+муз!G195+'саркан мног'!G195+' коксу схт'!G195+'мед '!G195+спорт!G195</f>
        <v>#REF!</v>
      </c>
      <c s="41" t="e">
        <f>'кол сервис'!H195+индустр!H195+алакол!H195+капал!H195+'саркан полит'!H195+токжайл!H195+бастобе!H195+текели!H195+'жаркент мног'!H195+строит!H195+аксу!H195+'коксу пол'!#REF!+'жаркен пед'!H195+толитех!H195+агротех!H195+муз!H195+'саркан мног'!H195+' коксу схт'!H195+'мед '!H195+спорт!H195</f>
        <v>#REF!</v>
      </c>
      <c s="41" t="e">
        <f>'кол сервис'!I195+индустр!I195+алакол!I195+капал!I195+'саркан полит'!I195+токжайл!I195+бастобе!I195+текели!I195+'жаркент мног'!I195+строит!I195+аксу!I195+'коксу пол'!#REF!+'жаркен пед'!I195+толитех!I195+агротех!I195+муз!I195+'саркан мног'!I195+' коксу схт'!I195+'мед '!I195+спорт!I195</f>
        <v>#REF!</v>
      </c>
      <c s="41" t="e">
        <f>'кол сервис'!J195+индустр!J195+алакол!J195+капал!J195+'саркан полит'!J195+токжайл!J195+бастобе!J195+текели!J195+'жаркент мног'!J195+строит!J195+аксу!J195+'коксу пол'!#REF!+'жаркен пед'!J195+толитех!J195+агротех!J195+муз!J195+'саркан мног'!J195+' коксу схт'!J195+'мед '!J195+спорт!J195</f>
        <v>#REF!</v>
      </c>
      <c s="41" t="e">
        <f>'кол сервис'!K195+индустр!K195+алакол!K195+капал!K195+'саркан полит'!K195+токжайл!K195+бастобе!K195+текели!K195+'жаркент мног'!K195+строит!K195+аксу!K195+'коксу пол'!#REF!+'жаркен пед'!K195+толитех!K195+агротех!K195+муз!K195+'саркан мног'!K195+' коксу схт'!K195+'мед '!K195+спорт!K195</f>
        <v>#REF!</v>
      </c>
      <c s="41" t="e">
        <f>'кол сервис'!L195+индустр!L195+алакол!L195+капал!L195+'саркан полит'!L195+токжайл!L195+бастобе!L195+текели!L195+'жаркент мног'!L195+строит!L195+аксу!L195+'коксу пол'!#REF!+'жаркен пед'!L195+толитех!L195+агротех!L195+муз!L195+'саркан мног'!L195+' коксу схт'!L195+'мед '!L195+спорт!L195</f>
        <v>#REF!</v>
      </c>
      <c s="41" t="e">
        <f>'кол сервис'!M195+индустр!M195+алакол!M195+капал!M195+'саркан полит'!M195+токжайл!M195+бастобе!M195+текели!M195+'жаркент мног'!M195+строит!M195+аксу!M195+'коксу пол'!#REF!+'жаркен пед'!M195+толитех!M195+агротех!M195+муз!M195+'саркан мног'!M195+' коксу схт'!M195+'мед '!M195+спорт!M195</f>
        <v>#REF!</v>
      </c>
      <c s="41" t="e">
        <f>'кол сервис'!N195+индустр!N195+алакол!N195+капал!N195+'саркан полит'!N195+токжайл!N195+бастобе!N195+текели!N195+'жаркент мног'!N195+строит!N195+аксу!N195+'коксу пол'!#REF!+'жаркен пед'!N195+толитех!N195+агротех!N195+муз!N195+'саркан мног'!N195+' коксу схт'!N195+'мед '!N195+спорт!N195</f>
        <v>#REF!</v>
      </c>
      <c s="41" t="e">
        <f>'кол сервис'!O195+индустр!O195+алакол!O195+капал!O195+'саркан полит'!O195+токжайл!O195+бастобе!O195+текели!O195+'жаркент мног'!O195+строит!O195+аксу!O195+'коксу пол'!#REF!+'жаркен пед'!O195+толитех!O195+агротех!O195+муз!O195+'саркан мног'!O195+' коксу схт'!O195+'мед '!O195+спорт!O195</f>
        <v>#REF!</v>
      </c>
      <c s="41" t="e">
        <f>'кол сервис'!P195+индустр!P195+алакол!P195+капал!P195+'саркан полит'!P195+токжайл!P195+бастобе!P195+текели!P195+'жаркент мног'!P195+строит!P195+аксу!P195+'коксу пол'!#REF!+'жаркен пед'!P195+толитех!P195+агротех!P195+муз!P195+'саркан мног'!P195+' коксу схт'!P195+'мед '!P195+спорт!P195</f>
        <v>#REF!</v>
      </c>
      <c s="41" t="e">
        <f>'кол сервис'!Q195+индустр!Q195+алакол!Q195+капал!Q195+'саркан полит'!Q195+токжайл!Q195+бастобе!Q195+текели!Q195+'жаркент мног'!Q195+строит!Q195+аксу!Q195+'коксу пол'!#REF!+'жаркен пед'!Q195+толитех!Q195+агротех!Q195+муз!Q195+'саркан мног'!Q195+' коксу схт'!Q195+'мед '!Q195+спорт!Q195</f>
        <v>#REF!</v>
      </c>
      <c s="41" t="e">
        <f>'кол сервис'!R195+индустр!R195+алакол!R195+капал!R195+'саркан полит'!R195+токжайл!R195+бастобе!R195+текели!R195+'жаркент мног'!R195+строит!R195+аксу!R195+'коксу пол'!#REF!+'жаркен пед'!R195+толитех!R195+агротех!R195+муз!R195+'саркан мног'!R195+' коксу схт'!R195+'мед '!R195+спорт!R195</f>
        <v>#REF!</v>
      </c>
      <c s="8" t="e">
        <f t="shared" si="3"/>
        <v>#REF!</v>
      </c>
      <c s="8" t="e">
        <f t="shared" si="3"/>
        <v>#REF!</v>
      </c>
      <c s="184"/>
    </row>
    <row r="196" spans="1:21" ht="15">
      <c r="A196" s="5">
        <v>188</v>
      </c>
      <c s="73" t="s">
        <v>329</v>
      </c>
      <c s="73" t="s">
        <v>330</v>
      </c>
      <c s="41" t="e">
        <f>'кол сервис'!D196+индустр!D196+алакол!D196+капал!D196+'саркан полит'!D196+токжайл!D196+бастобе!D196+текели!D196+'жаркент мног'!D196+строит!D196+аксу!D196+'коксу пол'!#REF!+'жаркен пед'!D196+толитех!D196+агротех!D196+муз!D196+'саркан мног'!D196+' коксу схт'!D196+'мед '!D196+спорт!D196</f>
        <v>#REF!</v>
      </c>
      <c s="41" t="e">
        <f>'кол сервис'!E196+индустр!E196+алакол!E196+капал!E196+'саркан полит'!E196+токжайл!E196+бастобе!E196+текели!E196+'жаркент мног'!E196+строит!E196+аксу!E196+'коксу пол'!#REF!+'жаркен пед'!E196+толитех!E196+агротех!E196+муз!E196+'саркан мног'!E196+' коксу схт'!E196+'мед '!E196+спорт!E196</f>
        <v>#REF!</v>
      </c>
      <c s="41" t="e">
        <f>'кол сервис'!F196+индустр!F196+алакол!F196+капал!F196+'саркан полит'!F196+токжайл!F196+бастобе!F196+текели!F196+'жаркент мног'!F196+строит!F196+аксу!F196+'коксу пол'!#REF!+'жаркен пед'!F196+толитех!F196+агротех!F196+муз!F196+'саркан мног'!F196+' коксу схт'!F196+'мед '!F196+спорт!F196</f>
        <v>#REF!</v>
      </c>
      <c s="41" t="e">
        <f>'кол сервис'!G196+индустр!G196+алакол!G196+капал!G196+'саркан полит'!G196+токжайл!G196+бастобе!G196+текели!G196+'жаркент мног'!G196+строит!G196+аксу!G196+'коксу пол'!#REF!+'жаркен пед'!G196+толитех!G196+агротех!G196+муз!G196+'саркан мног'!G196+' коксу схт'!G196+'мед '!G196+спорт!G196</f>
        <v>#REF!</v>
      </c>
      <c s="41" t="e">
        <f>'кол сервис'!H196+индустр!H196+алакол!H196+капал!H196+'саркан полит'!H196+токжайл!H196+бастобе!H196+текели!H196+'жаркент мног'!H196+строит!H196+аксу!H196+'коксу пол'!#REF!+'жаркен пед'!H196+толитех!H196+агротех!H196+муз!H196+'саркан мног'!H196+' коксу схт'!H196+'мед '!H196+спорт!H196</f>
        <v>#REF!</v>
      </c>
      <c s="41" t="e">
        <f>'кол сервис'!I196+индустр!I196+алакол!I196+капал!I196+'саркан полит'!I196+токжайл!I196+бастобе!I196+текели!I196+'жаркент мног'!I196+строит!I196+аксу!I196+'коксу пол'!#REF!+'жаркен пед'!I196+толитех!I196+агротех!I196+муз!I196+'саркан мног'!I196+' коксу схт'!I196+'мед '!I196+спорт!I196</f>
        <v>#REF!</v>
      </c>
      <c s="41" t="e">
        <f>'кол сервис'!J196+индустр!J196+алакол!J196+капал!J196+'саркан полит'!J196+токжайл!J196+бастобе!J196+текели!J196+'жаркент мног'!J196+строит!J196+аксу!J196+'коксу пол'!#REF!+'жаркен пед'!J196+толитех!J196+агротех!J196+муз!J196+'саркан мног'!J196+' коксу схт'!J196+'мед '!J196+спорт!J196</f>
        <v>#REF!</v>
      </c>
      <c s="41" t="e">
        <f>'кол сервис'!K196+индустр!K196+алакол!K196+капал!K196+'саркан полит'!K196+токжайл!K196+бастобе!K196+текели!K196+'жаркент мног'!K196+строит!K196+аксу!K196+'коксу пол'!#REF!+'жаркен пед'!K196+толитех!K196+агротех!K196+муз!K196+'саркан мног'!K196+' коксу схт'!K196+'мед '!K196+спорт!K196</f>
        <v>#REF!</v>
      </c>
      <c s="41" t="e">
        <f>'кол сервис'!L196+индустр!L196+алакол!L196+капал!L196+'саркан полит'!L196+токжайл!L196+бастобе!L196+текели!L196+'жаркент мног'!L196+строит!L196+аксу!L196+'коксу пол'!#REF!+'жаркен пед'!L196+толитех!L196+агротех!L196+муз!L196+'саркан мног'!L196+' коксу схт'!L196+'мед '!L196+спорт!L196</f>
        <v>#REF!</v>
      </c>
      <c s="41" t="e">
        <f>'кол сервис'!M196+индустр!M196+алакол!M196+капал!M196+'саркан полит'!M196+токжайл!M196+бастобе!M196+текели!M196+'жаркент мног'!M196+строит!M196+аксу!M196+'коксу пол'!#REF!+'жаркен пед'!M196+толитех!M196+агротех!M196+муз!M196+'саркан мног'!M196+' коксу схт'!M196+'мед '!M196+спорт!M196</f>
        <v>#REF!</v>
      </c>
      <c s="41" t="e">
        <f>'кол сервис'!N196+индустр!N196+алакол!N196+капал!N196+'саркан полит'!N196+токжайл!N196+бастобе!N196+текели!N196+'жаркент мног'!N196+строит!N196+аксу!N196+'коксу пол'!#REF!+'жаркен пед'!N196+толитех!N196+агротех!N196+муз!N196+'саркан мног'!N196+' коксу схт'!N196+'мед '!N196+спорт!N196</f>
        <v>#REF!</v>
      </c>
      <c s="41" t="e">
        <f>'кол сервис'!O196+индустр!O196+алакол!O196+капал!O196+'саркан полит'!O196+токжайл!O196+бастобе!O196+текели!O196+'жаркент мног'!O196+строит!O196+аксу!O196+'коксу пол'!#REF!+'жаркен пед'!O196+толитех!O196+агротех!O196+муз!O196+'саркан мног'!O196+' коксу схт'!O196+'мед '!O196+спорт!O196</f>
        <v>#REF!</v>
      </c>
      <c s="41" t="e">
        <f>'кол сервис'!P196+индустр!P196+алакол!P196+капал!P196+'саркан полит'!P196+токжайл!P196+бастобе!P196+текели!P196+'жаркент мног'!P196+строит!P196+аксу!P196+'коксу пол'!#REF!+'жаркен пед'!P196+толитех!P196+агротех!P196+муз!P196+'саркан мног'!P196+' коксу схт'!P196+'мед '!P196+спорт!P196</f>
        <v>#REF!</v>
      </c>
      <c s="41" t="e">
        <f>'кол сервис'!Q196+индустр!Q196+алакол!Q196+капал!Q196+'саркан полит'!Q196+токжайл!Q196+бастобе!Q196+текели!Q196+'жаркент мног'!Q196+строит!Q196+аксу!Q196+'коксу пол'!#REF!+'жаркен пед'!Q196+толитех!Q196+агротех!Q196+муз!Q196+'саркан мног'!Q196+' коксу схт'!Q196+'мед '!Q196+спорт!Q196</f>
        <v>#REF!</v>
      </c>
      <c s="41" t="e">
        <f>'кол сервис'!R196+индустр!R196+алакол!R196+капал!R196+'саркан полит'!R196+токжайл!R196+бастобе!R196+текели!R196+'жаркент мног'!R196+строит!R196+аксу!R196+'коксу пол'!#REF!+'жаркен пед'!R196+толитех!R196+агротех!R196+муз!R196+'саркан мног'!R196+' коксу схт'!R196+'мед '!R196+спорт!R196</f>
        <v>#REF!</v>
      </c>
      <c s="8" t="e">
        <f t="shared" si="3"/>
        <v>#REF!</v>
      </c>
      <c s="8" t="e">
        <f t="shared" si="3"/>
        <v>#REF!</v>
      </c>
      <c s="184"/>
    </row>
    <row r="197" spans="1:21" ht="15">
      <c r="A197" s="5">
        <v>189</v>
      </c>
      <c s="73" t="s">
        <v>331</v>
      </c>
      <c s="73" t="s">
        <v>332</v>
      </c>
      <c s="41" t="e">
        <f>'кол сервис'!D197+индустр!D197+алакол!D197+капал!D197+'саркан полит'!D197+токжайл!D197+бастобе!D197+текели!D197+'жаркент мног'!D197+строит!D197+аксу!D197+'коксу пол'!#REF!+'жаркен пед'!D197+толитех!D197+агротех!D197+муз!D197+'саркан мног'!D197+' коксу схт'!D197+'мед '!D197+спорт!D197</f>
        <v>#REF!</v>
      </c>
      <c s="41" t="e">
        <f>'кол сервис'!E197+индустр!E197+алакол!E197+капал!E197+'саркан полит'!E197+токжайл!E197+бастобе!E197+текели!E197+'жаркент мног'!E197+строит!E197+аксу!E197+'коксу пол'!#REF!+'жаркен пед'!E197+толитех!E197+агротех!E197+муз!E197+'саркан мног'!E197+' коксу схт'!E197+'мед '!E197+спорт!E197</f>
        <v>#REF!</v>
      </c>
      <c s="41" t="e">
        <f>'кол сервис'!F197+индустр!F197+алакол!F197+капал!F197+'саркан полит'!F197+токжайл!F197+бастобе!F197+текели!F197+'жаркент мног'!F197+строит!F197+аксу!F197+'коксу пол'!#REF!+'жаркен пед'!F197+толитех!F197+агротех!F197+муз!F197+'саркан мног'!F197+' коксу схт'!F197+'мед '!F197+спорт!F197</f>
        <v>#REF!</v>
      </c>
      <c s="41" t="e">
        <f>'кол сервис'!G197+индустр!G197+алакол!G197+капал!G197+'саркан полит'!G197+токжайл!G197+бастобе!G197+текели!G197+'жаркент мног'!G197+строит!G197+аксу!G197+'коксу пол'!#REF!+'жаркен пед'!G197+толитех!G197+агротех!G197+муз!G197+'саркан мног'!G197+' коксу схт'!G197+'мед '!G197+спорт!G197</f>
        <v>#REF!</v>
      </c>
      <c s="41" t="e">
        <f>'кол сервис'!H197+индустр!H197+алакол!H197+капал!H197+'саркан полит'!H197+токжайл!H197+бастобе!H197+текели!H197+'жаркент мног'!H197+строит!H197+аксу!H197+'коксу пол'!#REF!+'жаркен пед'!H197+толитех!H197+агротех!H197+муз!H197+'саркан мног'!H197+' коксу схт'!H197+'мед '!H197+спорт!H197</f>
        <v>#REF!</v>
      </c>
      <c s="41" t="e">
        <f>'кол сервис'!I197+индустр!I197+алакол!I197+капал!I197+'саркан полит'!I197+токжайл!I197+бастобе!I197+текели!I197+'жаркент мног'!I197+строит!I197+аксу!I197+'коксу пол'!#REF!+'жаркен пед'!I197+толитех!I197+агротех!I197+муз!I197+'саркан мног'!I197+' коксу схт'!I197+'мед '!I197+спорт!I197</f>
        <v>#REF!</v>
      </c>
      <c s="41" t="e">
        <f>'кол сервис'!J197+индустр!J197+алакол!J197+капал!J197+'саркан полит'!J197+токжайл!J197+бастобе!J197+текели!J197+'жаркент мног'!J197+строит!J197+аксу!J197+'коксу пол'!#REF!+'жаркен пед'!J197+толитех!J197+агротех!J197+муз!J197+'саркан мног'!J197+' коксу схт'!J197+'мед '!J197+спорт!J197</f>
        <v>#REF!</v>
      </c>
      <c s="41" t="e">
        <f>'кол сервис'!K197+индустр!K197+алакол!K197+капал!K197+'саркан полит'!K197+токжайл!K197+бастобе!K197+текели!K197+'жаркент мног'!K197+строит!K197+аксу!K197+'коксу пол'!#REF!+'жаркен пед'!K197+толитех!K197+агротех!K197+муз!K197+'саркан мног'!K197+' коксу схт'!K197+'мед '!K197+спорт!K197</f>
        <v>#REF!</v>
      </c>
      <c s="41" t="e">
        <f>'кол сервис'!L197+индустр!L197+алакол!L197+капал!L197+'саркан полит'!L197+токжайл!L197+бастобе!L197+текели!L197+'жаркент мног'!L197+строит!L197+аксу!L197+'коксу пол'!#REF!+'жаркен пед'!L197+толитех!L197+агротех!L197+муз!L197+'саркан мног'!L197+' коксу схт'!L197+'мед '!L197+спорт!L197</f>
        <v>#REF!</v>
      </c>
      <c s="41" t="e">
        <f>'кол сервис'!M197+индустр!M197+алакол!M197+капал!M197+'саркан полит'!M197+токжайл!M197+бастобе!M197+текели!M197+'жаркент мног'!M197+строит!M197+аксу!M197+'коксу пол'!#REF!+'жаркен пед'!M197+толитех!M197+агротех!M197+муз!M197+'саркан мног'!M197+' коксу схт'!M197+'мед '!M197+спорт!M197</f>
        <v>#REF!</v>
      </c>
      <c s="41" t="e">
        <f>'кол сервис'!N197+индустр!N197+алакол!N197+капал!N197+'саркан полит'!N197+токжайл!N197+бастобе!N197+текели!N197+'жаркент мног'!N197+строит!N197+аксу!N197+'коксу пол'!#REF!+'жаркен пед'!N197+толитех!N197+агротех!N197+муз!N197+'саркан мног'!N197+' коксу схт'!N197+'мед '!N197+спорт!N197</f>
        <v>#REF!</v>
      </c>
      <c s="41" t="e">
        <f>'кол сервис'!O197+индустр!O197+алакол!O197+капал!O197+'саркан полит'!O197+токжайл!O197+бастобе!O197+текели!O197+'жаркент мног'!O197+строит!O197+аксу!O197+'коксу пол'!#REF!+'жаркен пед'!O197+толитех!O197+агротех!O197+муз!O197+'саркан мног'!O197+' коксу схт'!O197+'мед '!O197+спорт!O197</f>
        <v>#REF!</v>
      </c>
      <c s="41" t="e">
        <f>'кол сервис'!P197+индустр!P197+алакол!P197+капал!P197+'саркан полит'!P197+токжайл!P197+бастобе!P197+текели!P197+'жаркент мног'!P197+строит!P197+аксу!P197+'коксу пол'!#REF!+'жаркен пед'!P197+толитех!P197+агротех!P197+муз!P197+'саркан мног'!P197+' коксу схт'!P197+'мед '!P197+спорт!P197</f>
        <v>#REF!</v>
      </c>
      <c s="41" t="e">
        <f>'кол сервис'!Q197+индустр!Q197+алакол!Q197+капал!Q197+'саркан полит'!Q197+токжайл!Q197+бастобе!Q197+текели!Q197+'жаркент мног'!Q197+строит!Q197+аксу!Q197+'коксу пол'!#REF!+'жаркен пед'!Q197+толитех!Q197+агротех!Q197+муз!Q197+'саркан мног'!Q197+' коксу схт'!Q197+'мед '!Q197+спорт!Q197</f>
        <v>#REF!</v>
      </c>
      <c s="41" t="e">
        <f>'кол сервис'!R197+индустр!R197+алакол!R197+капал!R197+'саркан полит'!R197+токжайл!R197+бастобе!R197+текели!R197+'жаркент мног'!R197+строит!R197+аксу!R197+'коксу пол'!#REF!+'жаркен пед'!R197+толитех!R197+агротех!R197+муз!R197+'саркан мног'!R197+' коксу схт'!R197+'мед '!R197+спорт!R197</f>
        <v>#REF!</v>
      </c>
      <c s="8" t="e">
        <f t="shared" si="3"/>
        <v>#REF!</v>
      </c>
      <c s="8" t="e">
        <f t="shared" si="3"/>
        <v>#REF!</v>
      </c>
      <c s="184"/>
    </row>
    <row r="198" spans="1:21" ht="15">
      <c r="A198" s="5">
        <v>190</v>
      </c>
      <c s="6">
        <v>7141000</v>
      </c>
      <c s="7" t="s">
        <v>333</v>
      </c>
      <c s="41" t="e">
        <f>'кол сервис'!D198+индустр!D198+алакол!D198+капал!D198+'саркан полит'!D198+токжайл!D198+бастобе!D198+текели!D198+'жаркент мног'!D198+строит!D198+аксу!D198+'коксу пол'!#REF!+'жаркен пед'!D198+толитех!D198+агротех!D198+муз!D198+'саркан мног'!D198+' коксу схт'!D198+'мед '!D198+спорт!D198</f>
        <v>#REF!</v>
      </c>
      <c s="41" t="e">
        <f>'кол сервис'!E198+индустр!E198+алакол!E198+капал!E198+'саркан полит'!E198+токжайл!E198+бастобе!E198+текели!E198+'жаркент мног'!E198+строит!E198+аксу!E198+'коксу пол'!#REF!+'жаркен пед'!E198+толитех!E198+агротех!E198+муз!E198+'саркан мног'!E198+' коксу схт'!E198+'мед '!E198+спорт!E198</f>
        <v>#REF!</v>
      </c>
      <c s="41" t="e">
        <f>'кол сервис'!F198+индустр!F198+алакол!F198+капал!F198+'саркан полит'!F198+токжайл!F198+бастобе!F198+текели!F198+'жаркент мног'!F198+строит!F198+аксу!F198+'коксу пол'!#REF!+'жаркен пед'!F198+толитех!F198+агротех!F198+муз!F198+'саркан мног'!F198+' коксу схт'!F198+'мед '!F198+спорт!F198</f>
        <v>#REF!</v>
      </c>
      <c s="41" t="e">
        <f>'кол сервис'!G198+индустр!G198+алакол!G198+капал!G198+'саркан полит'!G198+токжайл!G198+бастобе!G198+текели!G198+'жаркент мног'!G198+строит!G198+аксу!G198+'коксу пол'!#REF!+'жаркен пед'!G198+толитех!G198+агротех!G198+муз!G198+'саркан мног'!G198+' коксу схт'!G198+'мед '!G198+спорт!G198</f>
        <v>#REF!</v>
      </c>
      <c s="41" t="e">
        <f>'кол сервис'!H198+индустр!H198+алакол!H198+капал!H198+'саркан полит'!H198+токжайл!H198+бастобе!H198+текели!H198+'жаркент мног'!H198+строит!H198+аксу!H198+'коксу пол'!#REF!+'жаркен пед'!H198+толитех!H198+агротех!H198+муз!H198+'саркан мног'!H198+' коксу схт'!H198+'мед '!H198+спорт!H198</f>
        <v>#REF!</v>
      </c>
      <c s="41" t="e">
        <f>'кол сервис'!I198+индустр!I198+алакол!I198+капал!I198+'саркан полит'!I198+токжайл!I198+бастобе!I198+текели!I198+'жаркент мног'!I198+строит!I198+аксу!I198+'коксу пол'!#REF!+'жаркен пед'!I198+толитех!I198+агротех!I198+муз!I198+'саркан мног'!I198+' коксу схт'!I198+'мед '!I198+спорт!I198</f>
        <v>#REF!</v>
      </c>
      <c s="41" t="e">
        <f>'кол сервис'!J198+индустр!J198+алакол!J198+капал!J198+'саркан полит'!J198+токжайл!J198+бастобе!J198+текели!J198+'жаркент мног'!J198+строит!J198+аксу!J198+'коксу пол'!#REF!+'жаркен пед'!J198+толитех!J198+агротех!J198+муз!J198+'саркан мног'!J198+' коксу схт'!J198+'мед '!J198+спорт!J198</f>
        <v>#REF!</v>
      </c>
      <c s="41" t="e">
        <f>'кол сервис'!K198+индустр!K198+алакол!K198+капал!K198+'саркан полит'!K198+токжайл!K198+бастобе!K198+текели!K198+'жаркент мног'!K198+строит!K198+аксу!K198+'коксу пол'!#REF!+'жаркен пед'!K198+толитех!K198+агротех!K198+муз!K198+'саркан мног'!K198+' коксу схт'!K198+'мед '!K198+спорт!K198</f>
        <v>#REF!</v>
      </c>
      <c s="41" t="e">
        <f>'кол сервис'!L198+индустр!L198+алакол!L198+капал!L198+'саркан полит'!L198+токжайл!L198+бастобе!L198+текели!L198+'жаркент мног'!L198+строит!L198+аксу!L198+'коксу пол'!#REF!+'жаркен пед'!L198+толитех!L198+агротех!L198+муз!L198+'саркан мног'!L198+' коксу схт'!L198+'мед '!L198+спорт!L198</f>
        <v>#REF!</v>
      </c>
      <c s="41" t="e">
        <f>'кол сервис'!M198+индустр!M198+алакол!M198+капал!M198+'саркан полит'!M198+токжайл!M198+бастобе!M198+текели!M198+'жаркент мног'!M198+строит!M198+аксу!M198+'коксу пол'!#REF!+'жаркен пед'!M198+толитех!M198+агротех!M198+муз!M198+'саркан мног'!M198+' коксу схт'!M198+'мед '!M198+спорт!M198</f>
        <v>#REF!</v>
      </c>
      <c s="41" t="e">
        <f>'кол сервис'!N198+индустр!N198+алакол!N198+капал!N198+'саркан полит'!N198+токжайл!N198+бастобе!N198+текели!N198+'жаркент мног'!N198+строит!N198+аксу!N198+'коксу пол'!#REF!+'жаркен пед'!N198+толитех!N198+агротех!N198+муз!N198+'саркан мног'!N198+' коксу схт'!N198+'мед '!N198+спорт!N198</f>
        <v>#REF!</v>
      </c>
      <c s="41" t="e">
        <f>'кол сервис'!O198+индустр!O198+алакол!O198+капал!O198+'саркан полит'!O198+токжайл!O198+бастобе!O198+текели!O198+'жаркент мног'!O198+строит!O198+аксу!O198+'коксу пол'!#REF!+'жаркен пед'!O198+толитех!O198+агротех!O198+муз!O198+'саркан мног'!O198+' коксу схт'!O198+'мед '!O198+спорт!O198</f>
        <v>#REF!</v>
      </c>
      <c s="41" t="e">
        <f>'кол сервис'!P198+индустр!P198+алакол!P198+капал!P198+'саркан полит'!P198+токжайл!P198+бастобе!P198+текели!P198+'жаркент мног'!P198+строит!P198+аксу!P198+'коксу пол'!#REF!+'жаркен пед'!P198+толитех!P198+агротех!P198+муз!P198+'саркан мног'!P198+' коксу схт'!P198+'мед '!P198+спорт!P198</f>
        <v>#REF!</v>
      </c>
      <c s="41" t="e">
        <f>'кол сервис'!Q198+индустр!Q198+алакол!Q198+капал!Q198+'саркан полит'!Q198+токжайл!Q198+бастобе!Q198+текели!Q198+'жаркент мног'!Q198+строит!Q198+аксу!Q198+'коксу пол'!#REF!+'жаркен пед'!Q198+толитех!Q198+агротех!Q198+муз!Q198+'саркан мног'!Q198+' коксу схт'!Q198+'мед '!Q198+спорт!Q198</f>
        <v>#REF!</v>
      </c>
      <c s="41" t="e">
        <f>'кол сервис'!R198+индустр!R198+алакол!R198+капал!R198+'саркан полит'!R198+токжайл!R198+бастобе!R198+текели!R198+'жаркент мног'!R198+строит!R198+аксу!R198+'коксу пол'!#REF!+'жаркен пед'!R198+толитех!R198+агротех!R198+муз!R198+'саркан мног'!R198+' коксу схт'!R198+'мед '!R198+спорт!R198</f>
        <v>#REF!</v>
      </c>
      <c s="8" t="e">
        <f t="shared" si="3"/>
        <v>#REF!</v>
      </c>
      <c s="8" t="e">
        <f t="shared" si="3"/>
        <v>#REF!</v>
      </c>
      <c s="184"/>
    </row>
    <row r="199" spans="1:21" ht="15">
      <c r="A199" s="5">
        <v>191</v>
      </c>
      <c s="73" t="s">
        <v>334</v>
      </c>
      <c s="73" t="s">
        <v>335</v>
      </c>
      <c s="41" t="e">
        <f>'кол сервис'!D199+индустр!D199+алакол!D199+капал!D199+'саркан полит'!D199+токжайл!D199+бастобе!D199+текели!D199+'жаркент мног'!D199+строит!D199+аксу!D199+'коксу пол'!#REF!+'жаркен пед'!D199+толитех!D199+агротех!D199+муз!D199+'саркан мног'!D199+' коксу схт'!D199+'мед '!D199+спорт!D199</f>
        <v>#REF!</v>
      </c>
      <c s="41" t="e">
        <f>'кол сервис'!E199+индустр!E199+алакол!E199+капал!E199+'саркан полит'!E199+токжайл!E199+бастобе!E199+текели!E199+'жаркент мног'!E199+строит!E199+аксу!E199+'коксу пол'!#REF!+'жаркен пед'!E199+толитех!E199+агротех!E199+муз!E199+'саркан мног'!E199+' коксу схт'!E199+'мед '!E199+спорт!E199</f>
        <v>#REF!</v>
      </c>
      <c s="41" t="e">
        <f>'кол сервис'!F199+индустр!F199+алакол!F199+капал!F199+'саркан полит'!F199+токжайл!F199+бастобе!F199+текели!F199+'жаркент мног'!F199+строит!F199+аксу!F199+'коксу пол'!#REF!+'жаркен пед'!F199+толитех!F199+агротех!F199+муз!F199+'саркан мног'!F199+' коксу схт'!F199+'мед '!F199+спорт!F199</f>
        <v>#REF!</v>
      </c>
      <c s="41" t="e">
        <f>'кол сервис'!G199+индустр!G199+алакол!G199+капал!G199+'саркан полит'!G199+токжайл!G199+бастобе!G199+текели!G199+'жаркент мног'!G199+строит!G199+аксу!G199+'коксу пол'!#REF!+'жаркен пед'!G199+толитех!G199+агротех!G199+муз!G199+'саркан мног'!G199+' коксу схт'!G199+'мед '!G199+спорт!G199</f>
        <v>#REF!</v>
      </c>
      <c s="41" t="e">
        <f>'кол сервис'!H199+индустр!H199+алакол!H199+капал!H199+'саркан полит'!H199+токжайл!H199+бастобе!H199+текели!H199+'жаркент мног'!H199+строит!H199+аксу!H199+'коксу пол'!#REF!+'жаркен пед'!H199+толитех!H199+агротех!H199+муз!H199+'саркан мног'!H199+' коксу схт'!H199+'мед '!H199+спорт!H199</f>
        <v>#REF!</v>
      </c>
      <c s="41" t="e">
        <f>'кол сервис'!I199+индустр!I199+алакол!I199+капал!I199+'саркан полит'!I199+токжайл!I199+бастобе!I199+текели!I199+'жаркент мног'!I199+строит!I199+аксу!I199+'коксу пол'!#REF!+'жаркен пед'!I199+толитех!I199+агротех!I199+муз!I199+'саркан мног'!I199+' коксу схт'!I199+'мед '!I199+спорт!I199</f>
        <v>#REF!</v>
      </c>
      <c s="41" t="e">
        <f>'кол сервис'!J199+индустр!J199+алакол!J199+капал!J199+'саркан полит'!J199+токжайл!J199+бастобе!J199+текели!J199+'жаркент мног'!J199+строит!J199+аксу!J199+'коксу пол'!#REF!+'жаркен пед'!J199+толитех!J199+агротех!J199+муз!J199+'саркан мног'!J199+' коксу схт'!J199+'мед '!J199+спорт!J199</f>
        <v>#REF!</v>
      </c>
      <c s="41" t="e">
        <f>'кол сервис'!K199+индустр!K199+алакол!K199+капал!K199+'саркан полит'!K199+токжайл!K199+бастобе!K199+текели!K199+'жаркент мног'!K199+строит!K199+аксу!K199+'коксу пол'!#REF!+'жаркен пед'!K199+толитех!K199+агротех!K199+муз!K199+'саркан мног'!K199+' коксу схт'!K199+'мед '!K199+спорт!K199</f>
        <v>#REF!</v>
      </c>
      <c s="41" t="e">
        <f>'кол сервис'!L199+индустр!L199+алакол!L199+капал!L199+'саркан полит'!L199+токжайл!L199+бастобе!L199+текели!L199+'жаркент мног'!L199+строит!L199+аксу!L199+'коксу пол'!#REF!+'жаркен пед'!L199+толитех!L199+агротех!L199+муз!L199+'саркан мног'!L199+' коксу схт'!L199+'мед '!L199+спорт!L199</f>
        <v>#REF!</v>
      </c>
      <c s="41" t="e">
        <f>'кол сервис'!M199+индустр!M199+алакол!M199+капал!M199+'саркан полит'!M199+токжайл!M199+бастобе!M199+текели!M199+'жаркент мног'!M199+строит!M199+аксу!M199+'коксу пол'!#REF!+'жаркен пед'!M199+толитех!M199+агротех!M199+муз!M199+'саркан мног'!M199+' коксу схт'!M199+'мед '!M199+спорт!M199</f>
        <v>#REF!</v>
      </c>
      <c s="41" t="e">
        <f>'кол сервис'!N199+индустр!N199+алакол!N199+капал!N199+'саркан полит'!N199+токжайл!N199+бастобе!N199+текели!N199+'жаркент мног'!N199+строит!N199+аксу!N199+'коксу пол'!#REF!+'жаркен пед'!N199+толитех!N199+агротех!N199+муз!N199+'саркан мног'!N199+' коксу схт'!N199+'мед '!N199+спорт!N199</f>
        <v>#REF!</v>
      </c>
      <c s="41" t="e">
        <f>'кол сервис'!O199+индустр!O199+алакол!O199+капал!O199+'саркан полит'!O199+токжайл!O199+бастобе!O199+текели!O199+'жаркент мног'!O199+строит!O199+аксу!O199+'коксу пол'!#REF!+'жаркен пед'!O199+толитех!O199+агротех!O199+муз!O199+'саркан мног'!O199+' коксу схт'!O199+'мед '!O199+спорт!O199</f>
        <v>#REF!</v>
      </c>
      <c s="41" t="e">
        <f>'кол сервис'!P199+индустр!P199+алакол!P199+капал!P199+'саркан полит'!P199+токжайл!P199+бастобе!P199+текели!P199+'жаркент мног'!P199+строит!P199+аксу!P199+'коксу пол'!#REF!+'жаркен пед'!P199+толитех!P199+агротех!P199+муз!P199+'саркан мног'!P199+' коксу схт'!P199+'мед '!P199+спорт!P199</f>
        <v>#REF!</v>
      </c>
      <c s="41" t="e">
        <f>'кол сервис'!Q199+индустр!Q199+алакол!Q199+капал!Q199+'саркан полит'!Q199+токжайл!Q199+бастобе!Q199+текели!Q199+'жаркент мног'!Q199+строит!Q199+аксу!Q199+'коксу пол'!#REF!+'жаркен пед'!Q199+толитех!Q199+агротех!Q199+муз!Q199+'саркан мног'!Q199+' коксу схт'!Q199+'мед '!Q199+спорт!Q199</f>
        <v>#REF!</v>
      </c>
      <c s="41" t="e">
        <f>'кол сервис'!R199+индустр!R199+алакол!R199+капал!R199+'саркан полит'!R199+токжайл!R199+бастобе!R199+текели!R199+'жаркент мног'!R199+строит!R199+аксу!R199+'коксу пол'!#REF!+'жаркен пед'!R199+толитех!R199+агротех!R199+муз!R199+'саркан мног'!R199+' коксу схт'!R199+'мед '!R199+спорт!R199</f>
        <v>#REF!</v>
      </c>
      <c s="8" t="e">
        <f t="shared" si="3"/>
        <v>#REF!</v>
      </c>
      <c s="8" t="e">
        <f t="shared" si="3"/>
        <v>#REF!</v>
      </c>
      <c s="184"/>
    </row>
    <row r="200" spans="1:21" ht="15">
      <c r="A200" s="5">
        <v>192</v>
      </c>
      <c s="73" t="s">
        <v>336</v>
      </c>
      <c s="73" t="s">
        <v>337</v>
      </c>
      <c s="41" t="e">
        <f>'кол сервис'!D200+индустр!D200+алакол!D200+капал!D200+'саркан полит'!D200+токжайл!D200+бастобе!D200+текели!D200+'жаркент мног'!D200+строит!D200+аксу!D200+'коксу пол'!#REF!+'жаркен пед'!D200+толитех!D200+агротех!D200+муз!D200+'саркан мног'!D200+' коксу схт'!D200+'мед '!D200+спорт!D200</f>
        <v>#REF!</v>
      </c>
      <c s="41" t="e">
        <f>'кол сервис'!E200+индустр!E200+алакол!E200+капал!E200+'саркан полит'!E200+токжайл!E200+бастобе!E200+текели!E200+'жаркент мног'!E200+строит!E200+аксу!E200+'коксу пол'!#REF!+'жаркен пед'!E200+толитех!E200+агротех!E200+муз!E200+'саркан мног'!E200+' коксу схт'!E200+'мед '!E200+спорт!E200</f>
        <v>#REF!</v>
      </c>
      <c s="41" t="e">
        <f>'кол сервис'!F200+индустр!F200+алакол!F200+капал!F200+'саркан полит'!F200+токжайл!F200+бастобе!F200+текели!F200+'жаркент мног'!F200+строит!F200+аксу!F200+'коксу пол'!#REF!+'жаркен пед'!F200+толитех!F200+агротех!F200+муз!F200+'саркан мног'!F200+' коксу схт'!F200+'мед '!F200+спорт!F200</f>
        <v>#REF!</v>
      </c>
      <c s="41" t="e">
        <f>'кол сервис'!G200+индустр!G200+алакол!G200+капал!G200+'саркан полит'!G200+токжайл!G200+бастобе!G200+текели!G200+'жаркент мног'!G200+строит!G200+аксу!G200+'коксу пол'!#REF!+'жаркен пед'!G200+толитех!G200+агротех!G200+муз!G200+'саркан мног'!G200+' коксу схт'!G200+'мед '!G200+спорт!G200</f>
        <v>#REF!</v>
      </c>
      <c s="41" t="e">
        <f>'кол сервис'!H200+индустр!H200+алакол!H200+капал!H200+'саркан полит'!H200+токжайл!H200+бастобе!H200+текели!H200+'жаркент мног'!H200+строит!H200+аксу!H200+'коксу пол'!#REF!+'жаркен пед'!H200+толитех!H200+агротех!H200+муз!H200+'саркан мног'!H200+' коксу схт'!H200+'мед '!H200+спорт!H200</f>
        <v>#REF!</v>
      </c>
      <c s="41" t="e">
        <f>'кол сервис'!I200+индустр!I200+алакол!I200+капал!I200+'саркан полит'!I200+токжайл!I200+бастобе!I200+текели!I200+'жаркент мног'!I200+строит!I200+аксу!I200+'коксу пол'!#REF!+'жаркен пед'!I200+толитех!I200+агротех!I200+муз!I200+'саркан мног'!I200+' коксу схт'!I200+'мед '!I200+спорт!I200</f>
        <v>#REF!</v>
      </c>
      <c s="41" t="e">
        <f>'кол сервис'!J200+индустр!J200+алакол!J200+капал!J200+'саркан полит'!J200+токжайл!J200+бастобе!J200+текели!J200+'жаркент мног'!J200+строит!J200+аксу!J200+'коксу пол'!#REF!+'жаркен пед'!J200+толитех!J200+агротех!J200+муз!J200+'саркан мног'!J200+' коксу схт'!J200+'мед '!J200+спорт!J200</f>
        <v>#REF!</v>
      </c>
      <c s="41" t="e">
        <f>'кол сервис'!K200+индустр!K200+алакол!K200+капал!K200+'саркан полит'!K200+токжайл!K200+бастобе!K200+текели!K200+'жаркент мног'!K200+строит!K200+аксу!K200+'коксу пол'!#REF!+'жаркен пед'!K200+толитех!K200+агротех!K200+муз!K200+'саркан мног'!K200+' коксу схт'!K200+'мед '!K200+спорт!K200</f>
        <v>#REF!</v>
      </c>
      <c s="41" t="e">
        <f>'кол сервис'!L200+индустр!L200+алакол!L200+капал!L200+'саркан полит'!L200+токжайл!L200+бастобе!L200+текели!L200+'жаркент мног'!L200+строит!L200+аксу!L200+'коксу пол'!#REF!+'жаркен пед'!L200+толитех!L200+агротех!L200+муз!L200+'саркан мног'!L200+' коксу схт'!L200+'мед '!L200+спорт!L200</f>
        <v>#REF!</v>
      </c>
      <c s="41" t="e">
        <f>'кол сервис'!M200+индустр!M200+алакол!M200+капал!M200+'саркан полит'!M200+токжайл!M200+бастобе!M200+текели!M200+'жаркент мног'!M200+строит!M200+аксу!M200+'коксу пол'!#REF!+'жаркен пед'!M200+толитех!M200+агротех!M200+муз!M200+'саркан мног'!M200+' коксу схт'!M200+'мед '!M200+спорт!M200</f>
        <v>#REF!</v>
      </c>
      <c s="41" t="e">
        <f>'кол сервис'!N200+индустр!N200+алакол!N200+капал!N200+'саркан полит'!N200+токжайл!N200+бастобе!N200+текели!N200+'жаркент мног'!N200+строит!N200+аксу!N200+'коксу пол'!#REF!+'жаркен пед'!N200+толитех!N200+агротех!N200+муз!N200+'саркан мног'!N200+' коксу схт'!N200+'мед '!N200+спорт!N200</f>
        <v>#REF!</v>
      </c>
      <c s="41" t="e">
        <f>'кол сервис'!O200+индустр!O200+алакол!O200+капал!O200+'саркан полит'!O200+токжайл!O200+бастобе!O200+текели!O200+'жаркент мног'!O200+строит!O200+аксу!O200+'коксу пол'!#REF!+'жаркен пед'!O200+толитех!O200+агротех!O200+муз!O200+'саркан мног'!O200+' коксу схт'!O200+'мед '!O200+спорт!O200</f>
        <v>#REF!</v>
      </c>
      <c s="41" t="e">
        <f>'кол сервис'!P200+индустр!P200+алакол!P200+капал!P200+'саркан полит'!P200+токжайл!P200+бастобе!P200+текели!P200+'жаркент мног'!P200+строит!P200+аксу!P200+'коксу пол'!#REF!+'жаркен пед'!P200+толитех!P200+агротех!P200+муз!P200+'саркан мног'!P200+' коксу схт'!P200+'мед '!P200+спорт!P200</f>
        <v>#REF!</v>
      </c>
      <c s="41" t="e">
        <f>'кол сервис'!Q200+индустр!Q200+алакол!Q200+капал!Q200+'саркан полит'!Q200+токжайл!Q200+бастобе!Q200+текели!Q200+'жаркент мног'!Q200+строит!Q200+аксу!Q200+'коксу пол'!#REF!+'жаркен пед'!Q200+толитех!Q200+агротех!Q200+муз!Q200+'саркан мног'!Q200+' коксу схт'!Q200+'мед '!Q200+спорт!Q200</f>
        <v>#REF!</v>
      </c>
      <c s="41" t="e">
        <f>'кол сервис'!R200+индустр!R200+алакол!R200+капал!R200+'саркан полит'!R200+токжайл!R200+бастобе!R200+текели!R200+'жаркент мног'!R200+строит!R200+аксу!R200+'коксу пол'!#REF!+'жаркен пед'!R200+толитех!R200+агротех!R200+муз!R200+'саркан мног'!R200+' коксу схт'!R200+'мед '!R200+спорт!R200</f>
        <v>#REF!</v>
      </c>
      <c s="8" t="e">
        <f t="shared" si="3"/>
        <v>#REF!</v>
      </c>
      <c s="8" t="e">
        <f t="shared" si="3"/>
        <v>#REF!</v>
      </c>
      <c s="184"/>
    </row>
    <row r="201" spans="1:21" ht="15">
      <c r="A201" s="5">
        <v>193</v>
      </c>
      <c s="6">
        <v>7150100</v>
      </c>
      <c s="7" t="s">
        <v>338</v>
      </c>
      <c s="41" t="e">
        <f>'кол сервис'!D201+индустр!D201+алакол!D201+капал!D201+'саркан полит'!D201+токжайл!D201+бастобе!D201+текели!D201+'жаркент мног'!D201+строит!D201+аксу!D201+'коксу пол'!#REF!+'жаркен пед'!D201+толитех!D201+агротех!D201+муз!D201+'саркан мног'!D201+' коксу схт'!D201+'мед '!D201+спорт!D201</f>
        <v>#REF!</v>
      </c>
      <c s="41" t="e">
        <f>'кол сервис'!E201+индустр!E201+алакол!E201+капал!E201+'саркан полит'!E201+токжайл!E201+бастобе!E201+текели!E201+'жаркент мног'!E201+строит!E201+аксу!E201+'коксу пол'!#REF!+'жаркен пед'!E201+толитех!E201+агротех!E201+муз!E201+'саркан мног'!E201+' коксу схт'!E201+'мед '!E201+спорт!E201</f>
        <v>#REF!</v>
      </c>
      <c s="41" t="e">
        <f>'кол сервис'!F201+индустр!F201+алакол!F201+капал!F201+'саркан полит'!F201+токжайл!F201+бастобе!F201+текели!F201+'жаркент мног'!F201+строит!F201+аксу!F201+'коксу пол'!#REF!+'жаркен пед'!F201+толитех!F201+агротех!F201+муз!F201+'саркан мног'!F201+' коксу схт'!F201+'мед '!F201+спорт!F201</f>
        <v>#REF!</v>
      </c>
      <c s="41" t="e">
        <f>'кол сервис'!G201+индустр!G201+алакол!G201+капал!G201+'саркан полит'!G201+токжайл!G201+бастобе!G201+текели!G201+'жаркент мног'!G201+строит!G201+аксу!G201+'коксу пол'!#REF!+'жаркен пед'!G201+толитех!G201+агротех!G201+муз!G201+'саркан мног'!G201+' коксу схт'!G201+'мед '!G201+спорт!G201</f>
        <v>#REF!</v>
      </c>
      <c s="41" t="e">
        <f>'кол сервис'!H201+индустр!H201+алакол!H201+капал!H201+'саркан полит'!H201+токжайл!H201+бастобе!H201+текели!H201+'жаркент мног'!H201+строит!H201+аксу!H201+'коксу пол'!#REF!+'жаркен пед'!H201+толитех!H201+агротех!H201+муз!H201+'саркан мног'!H201+' коксу схт'!H201+'мед '!H201+спорт!H201</f>
        <v>#REF!</v>
      </c>
      <c s="41" t="e">
        <f>'кол сервис'!I201+индустр!I201+алакол!I201+капал!I201+'саркан полит'!I201+токжайл!I201+бастобе!I201+текели!I201+'жаркент мног'!I201+строит!I201+аксу!I201+'коксу пол'!#REF!+'жаркен пед'!I201+толитех!I201+агротех!I201+муз!I201+'саркан мног'!I201+' коксу схт'!I201+'мед '!I201+спорт!I201</f>
        <v>#REF!</v>
      </c>
      <c s="41" t="e">
        <f>'кол сервис'!J201+индустр!J201+алакол!J201+капал!J201+'саркан полит'!J201+токжайл!J201+бастобе!J201+текели!J201+'жаркент мног'!J201+строит!J201+аксу!J201+'коксу пол'!#REF!+'жаркен пед'!J201+толитех!J201+агротех!J201+муз!J201+'саркан мног'!J201+' коксу схт'!J201+'мед '!J201+спорт!J201</f>
        <v>#REF!</v>
      </c>
      <c s="41" t="e">
        <f>'кол сервис'!K201+индустр!K201+алакол!K201+капал!K201+'саркан полит'!K201+токжайл!K201+бастобе!K201+текели!K201+'жаркент мног'!K201+строит!K201+аксу!K201+'коксу пол'!#REF!+'жаркен пед'!K201+толитех!K201+агротех!K201+муз!K201+'саркан мног'!K201+' коксу схт'!K201+'мед '!K201+спорт!K201</f>
        <v>#REF!</v>
      </c>
      <c s="41" t="e">
        <f>'кол сервис'!L201+индустр!L201+алакол!L201+капал!L201+'саркан полит'!L201+токжайл!L201+бастобе!L201+текели!L201+'жаркент мног'!L201+строит!L201+аксу!L201+'коксу пол'!#REF!+'жаркен пед'!L201+толитех!L201+агротех!L201+муз!L201+'саркан мног'!L201+' коксу схт'!L201+'мед '!L201+спорт!L201</f>
        <v>#REF!</v>
      </c>
      <c s="41" t="e">
        <f>'кол сервис'!M201+индустр!M201+алакол!M201+капал!M201+'саркан полит'!M201+токжайл!M201+бастобе!M201+текели!M201+'жаркент мног'!M201+строит!M201+аксу!M201+'коксу пол'!#REF!+'жаркен пед'!M201+толитех!M201+агротех!M201+муз!M201+'саркан мног'!M201+' коксу схт'!M201+'мед '!M201+спорт!M201</f>
        <v>#REF!</v>
      </c>
      <c s="41" t="e">
        <f>'кол сервис'!N201+индустр!N201+алакол!N201+капал!N201+'саркан полит'!N201+токжайл!N201+бастобе!N201+текели!N201+'жаркент мног'!N201+строит!N201+аксу!N201+'коксу пол'!#REF!+'жаркен пед'!N201+толитех!N201+агротех!N201+муз!N201+'саркан мног'!N201+' коксу схт'!N201+'мед '!N201+спорт!N201</f>
        <v>#REF!</v>
      </c>
      <c s="41" t="e">
        <f>'кол сервис'!O201+индустр!O201+алакол!O201+капал!O201+'саркан полит'!O201+токжайл!O201+бастобе!O201+текели!O201+'жаркент мног'!O201+строит!O201+аксу!O201+'коксу пол'!#REF!+'жаркен пед'!O201+толитех!O201+агротех!O201+муз!O201+'саркан мног'!O201+' коксу схт'!O201+'мед '!O201+спорт!O201</f>
        <v>#REF!</v>
      </c>
      <c s="41" t="e">
        <f>'кол сервис'!P201+индустр!P201+алакол!P201+капал!P201+'саркан полит'!P201+токжайл!P201+бастобе!P201+текели!P201+'жаркент мног'!P201+строит!P201+аксу!P201+'коксу пол'!#REF!+'жаркен пед'!P201+толитех!P201+агротех!P201+муз!P201+'саркан мног'!P201+' коксу схт'!P201+'мед '!P201+спорт!P201</f>
        <v>#REF!</v>
      </c>
      <c s="41" t="e">
        <f>'кол сервис'!Q201+индустр!Q201+алакол!Q201+капал!Q201+'саркан полит'!Q201+токжайл!Q201+бастобе!Q201+текели!Q201+'жаркент мног'!Q201+строит!Q201+аксу!Q201+'коксу пол'!#REF!+'жаркен пед'!Q201+толитех!Q201+агротех!Q201+муз!Q201+'саркан мног'!Q201+' коксу схт'!Q201+'мед '!Q201+спорт!Q201</f>
        <v>#REF!</v>
      </c>
      <c s="41" t="e">
        <f>'кол сервис'!R201+индустр!R201+алакол!R201+капал!R201+'саркан полит'!R201+токжайл!R201+бастобе!R201+текели!R201+'жаркент мног'!R201+строит!R201+аксу!R201+'коксу пол'!#REF!+'жаркен пед'!R201+толитех!R201+агротех!R201+муз!R201+'саркан мног'!R201+' коксу схт'!R201+'мед '!R201+спорт!R201</f>
        <v>#REF!</v>
      </c>
      <c s="8" t="e">
        <f t="shared" si="3"/>
        <v>#REF!</v>
      </c>
      <c s="8" t="e">
        <f t="shared" si="3"/>
        <v>#REF!</v>
      </c>
      <c s="184"/>
    </row>
    <row r="202" spans="1:21" ht="15">
      <c r="A202" s="5">
        <v>194</v>
      </c>
      <c s="73" t="s">
        <v>339</v>
      </c>
      <c s="73" t="s">
        <v>340</v>
      </c>
      <c s="41" t="e">
        <f>'кол сервис'!D202+индустр!D202+алакол!D202+капал!D202+'саркан полит'!D202+токжайл!D202+бастобе!D202+текели!D202+'жаркент мног'!D202+строит!D202+аксу!D202+'коксу пол'!#REF!+'жаркен пед'!D202+толитех!D202+агротех!D202+муз!D202+'саркан мног'!D202+' коксу схт'!D202+'мед '!D202+спорт!D202</f>
        <v>#REF!</v>
      </c>
      <c s="41" t="e">
        <f>'кол сервис'!E202+индустр!E202+алакол!E202+капал!E202+'саркан полит'!E202+токжайл!E202+бастобе!E202+текели!E202+'жаркент мног'!E202+строит!E202+аксу!E202+'коксу пол'!#REF!+'жаркен пед'!E202+толитех!E202+агротех!E202+муз!E202+'саркан мног'!E202+' коксу схт'!E202+'мед '!E202+спорт!E202</f>
        <v>#REF!</v>
      </c>
      <c s="41" t="e">
        <f>'кол сервис'!F202+индустр!F202+алакол!F202+капал!F202+'саркан полит'!F202+токжайл!F202+бастобе!F202+текели!F202+'жаркент мног'!F202+строит!F202+аксу!F202+'коксу пол'!#REF!+'жаркен пед'!F202+толитех!F202+агротех!F202+муз!F202+'саркан мног'!F202+' коксу схт'!F202+'мед '!F202+спорт!F202</f>
        <v>#REF!</v>
      </c>
      <c s="41" t="e">
        <f>'кол сервис'!G202+индустр!G202+алакол!G202+капал!G202+'саркан полит'!G202+токжайл!G202+бастобе!G202+текели!G202+'жаркент мног'!G202+строит!G202+аксу!G202+'коксу пол'!#REF!+'жаркен пед'!G202+толитех!G202+агротех!G202+муз!G202+'саркан мног'!G202+' коксу схт'!G202+'мед '!G202+спорт!G202</f>
        <v>#REF!</v>
      </c>
      <c s="41" t="e">
        <f>'кол сервис'!H202+индустр!H202+алакол!H202+капал!H202+'саркан полит'!H202+токжайл!H202+бастобе!H202+текели!H202+'жаркент мног'!H202+строит!H202+аксу!H202+'коксу пол'!#REF!+'жаркен пед'!H202+толитех!H202+агротех!H202+муз!H202+'саркан мног'!H202+' коксу схт'!H202+'мед '!H202+спорт!H202</f>
        <v>#REF!</v>
      </c>
      <c s="41" t="e">
        <f>'кол сервис'!I202+индустр!I202+алакол!I202+капал!I202+'саркан полит'!I202+токжайл!I202+бастобе!I202+текели!I202+'жаркент мног'!I202+строит!I202+аксу!I202+'коксу пол'!#REF!+'жаркен пед'!I202+толитех!I202+агротех!I202+муз!I202+'саркан мног'!I202+' коксу схт'!I202+'мед '!I202+спорт!I202</f>
        <v>#REF!</v>
      </c>
      <c s="41" t="e">
        <f>'кол сервис'!J202+индустр!J202+алакол!J202+капал!J202+'саркан полит'!J202+токжайл!J202+бастобе!J202+текели!J202+'жаркент мног'!J202+строит!J202+аксу!J202+'коксу пол'!#REF!+'жаркен пед'!J202+толитех!J202+агротех!J202+муз!J202+'саркан мног'!J202+' коксу схт'!J202+'мед '!J202+спорт!J202</f>
        <v>#REF!</v>
      </c>
      <c s="41" t="e">
        <f>'кол сервис'!K202+индустр!K202+алакол!K202+капал!K202+'саркан полит'!K202+токжайл!K202+бастобе!K202+текели!K202+'жаркент мног'!K202+строит!K202+аксу!K202+'коксу пол'!#REF!+'жаркен пед'!K202+толитех!K202+агротех!K202+муз!K202+'саркан мног'!K202+' коксу схт'!K202+'мед '!K202+спорт!K202</f>
        <v>#REF!</v>
      </c>
      <c s="41" t="e">
        <f>'кол сервис'!L202+индустр!L202+алакол!L202+капал!L202+'саркан полит'!L202+токжайл!L202+бастобе!L202+текели!L202+'жаркент мног'!L202+строит!L202+аксу!L202+'коксу пол'!#REF!+'жаркен пед'!L202+толитех!L202+агротех!L202+муз!L202+'саркан мног'!L202+' коксу схт'!L202+'мед '!L202+спорт!L202</f>
        <v>#REF!</v>
      </c>
      <c s="41" t="e">
        <f>'кол сервис'!M202+индустр!M202+алакол!M202+капал!M202+'саркан полит'!M202+токжайл!M202+бастобе!M202+текели!M202+'жаркент мног'!M202+строит!M202+аксу!M202+'коксу пол'!#REF!+'жаркен пед'!M202+толитех!M202+агротех!M202+муз!M202+'саркан мног'!M202+' коксу схт'!M202+'мед '!M202+спорт!M202</f>
        <v>#REF!</v>
      </c>
      <c s="41" t="e">
        <f>'кол сервис'!N202+индустр!N202+алакол!N202+капал!N202+'саркан полит'!N202+токжайл!N202+бастобе!N202+текели!N202+'жаркент мног'!N202+строит!N202+аксу!N202+'коксу пол'!#REF!+'жаркен пед'!N202+толитех!N202+агротех!N202+муз!N202+'саркан мног'!N202+' коксу схт'!N202+'мед '!N202+спорт!N202</f>
        <v>#REF!</v>
      </c>
      <c s="41" t="e">
        <f>'кол сервис'!O202+индустр!O202+алакол!O202+капал!O202+'саркан полит'!O202+токжайл!O202+бастобе!O202+текели!O202+'жаркент мног'!O202+строит!O202+аксу!O202+'коксу пол'!#REF!+'жаркен пед'!O202+толитех!O202+агротех!O202+муз!O202+'саркан мног'!O202+' коксу схт'!O202+'мед '!O202+спорт!O202</f>
        <v>#REF!</v>
      </c>
      <c s="41" t="e">
        <f>'кол сервис'!P202+индустр!P202+алакол!P202+капал!P202+'саркан полит'!P202+токжайл!P202+бастобе!P202+текели!P202+'жаркент мног'!P202+строит!P202+аксу!P202+'коксу пол'!#REF!+'жаркен пед'!P202+толитех!P202+агротех!P202+муз!P202+'саркан мног'!P202+' коксу схт'!P202+'мед '!P202+спорт!P202</f>
        <v>#REF!</v>
      </c>
      <c s="41" t="e">
        <f>'кол сервис'!Q202+индустр!Q202+алакол!Q202+капал!Q202+'саркан полит'!Q202+токжайл!Q202+бастобе!Q202+текели!Q202+'жаркент мног'!Q202+строит!Q202+аксу!Q202+'коксу пол'!#REF!+'жаркен пед'!Q202+толитех!Q202+агротех!Q202+муз!Q202+'саркан мног'!Q202+' коксу схт'!Q202+'мед '!Q202+спорт!Q202</f>
        <v>#REF!</v>
      </c>
      <c s="41" t="e">
        <f>'кол сервис'!R202+индустр!R202+алакол!R202+капал!R202+'саркан полит'!R202+токжайл!R202+бастобе!R202+текели!R202+'жаркент мног'!R202+строит!R202+аксу!R202+'коксу пол'!#REF!+'жаркен пед'!R202+толитех!R202+агротех!R202+муз!R202+'саркан мног'!R202+' коксу схт'!R202+'мед '!R202+спорт!R202</f>
        <v>#REF!</v>
      </c>
      <c s="8" t="e">
        <f t="shared" si="4" ref="S202:T265">D202-F202-I202-K202-M202-O202-Q202</f>
        <v>#REF!</v>
      </c>
      <c s="8" t="e">
        <f t="shared" si="4"/>
        <v>#REF!</v>
      </c>
      <c s="184"/>
    </row>
    <row r="203" spans="1:21" ht="15">
      <c r="A203" s="5">
        <v>195</v>
      </c>
      <c s="73" t="s">
        <v>341</v>
      </c>
      <c s="73" t="s">
        <v>225</v>
      </c>
      <c s="41" t="e">
        <f>'кол сервис'!D203+индустр!D203+алакол!D203+капал!D203+'саркан полит'!D203+токжайл!D203+бастобе!D203+текели!D203+'жаркент мног'!D203+строит!D203+аксу!D203+'коксу пол'!#REF!+'жаркен пед'!D203+толитех!D203+агротех!D203+муз!D203+'саркан мног'!D203+' коксу схт'!D203+'мед '!D203+спорт!D203</f>
        <v>#REF!</v>
      </c>
      <c s="41" t="e">
        <f>'кол сервис'!E203+индустр!E203+алакол!E203+капал!E203+'саркан полит'!E203+токжайл!E203+бастобе!E203+текели!E203+'жаркент мног'!E203+строит!E203+аксу!E203+'коксу пол'!#REF!+'жаркен пед'!E203+толитех!E203+агротех!E203+муз!E203+'саркан мног'!E203+' коксу схт'!E203+'мед '!E203+спорт!E203</f>
        <v>#REF!</v>
      </c>
      <c s="41" t="e">
        <f>'кол сервис'!F203+индустр!F203+алакол!F203+капал!F203+'саркан полит'!F203+токжайл!F203+бастобе!F203+текели!F203+'жаркент мног'!F203+строит!F203+аксу!F203+'коксу пол'!#REF!+'жаркен пед'!F203+толитех!F203+агротех!F203+муз!F203+'саркан мног'!F203+' коксу схт'!F203+'мед '!F203+спорт!F203</f>
        <v>#REF!</v>
      </c>
      <c s="41" t="e">
        <f>'кол сервис'!G203+индустр!G203+алакол!G203+капал!G203+'саркан полит'!G203+токжайл!G203+бастобе!G203+текели!G203+'жаркент мног'!G203+строит!G203+аксу!G203+'коксу пол'!#REF!+'жаркен пед'!G203+толитех!G203+агротех!G203+муз!G203+'саркан мног'!G203+' коксу схт'!G203+'мед '!G203+спорт!G203</f>
        <v>#REF!</v>
      </c>
      <c s="41" t="e">
        <f>'кол сервис'!H203+индустр!H203+алакол!H203+капал!H203+'саркан полит'!H203+токжайл!H203+бастобе!H203+текели!H203+'жаркент мног'!H203+строит!H203+аксу!H203+'коксу пол'!#REF!+'жаркен пед'!H203+толитех!H203+агротех!H203+муз!H203+'саркан мног'!H203+' коксу схт'!H203+'мед '!H203+спорт!H203</f>
        <v>#REF!</v>
      </c>
      <c s="41" t="e">
        <f>'кол сервис'!I203+индустр!I203+алакол!I203+капал!I203+'саркан полит'!I203+токжайл!I203+бастобе!I203+текели!I203+'жаркент мног'!I203+строит!I203+аксу!I203+'коксу пол'!#REF!+'жаркен пед'!I203+толитех!I203+агротех!I203+муз!I203+'саркан мног'!I203+' коксу схт'!I203+'мед '!I203+спорт!I203</f>
        <v>#REF!</v>
      </c>
      <c s="41" t="e">
        <f>'кол сервис'!J203+индустр!J203+алакол!J203+капал!J203+'саркан полит'!J203+токжайл!J203+бастобе!J203+текели!J203+'жаркент мног'!J203+строит!J203+аксу!J203+'коксу пол'!#REF!+'жаркен пед'!J203+толитех!J203+агротех!J203+муз!J203+'саркан мног'!J203+' коксу схт'!J203+'мед '!J203+спорт!J203</f>
        <v>#REF!</v>
      </c>
      <c s="41" t="e">
        <f>'кол сервис'!K203+индустр!K203+алакол!K203+капал!K203+'саркан полит'!K203+токжайл!K203+бастобе!K203+текели!K203+'жаркент мног'!K203+строит!K203+аксу!K203+'коксу пол'!#REF!+'жаркен пед'!K203+толитех!K203+агротех!K203+муз!K203+'саркан мног'!K203+' коксу схт'!K203+'мед '!K203+спорт!K203</f>
        <v>#REF!</v>
      </c>
      <c s="41" t="e">
        <f>'кол сервис'!L203+индустр!L203+алакол!L203+капал!L203+'саркан полит'!L203+токжайл!L203+бастобе!L203+текели!L203+'жаркент мног'!L203+строит!L203+аксу!L203+'коксу пол'!#REF!+'жаркен пед'!L203+толитех!L203+агротех!L203+муз!L203+'саркан мног'!L203+' коксу схт'!L203+'мед '!L203+спорт!L203</f>
        <v>#REF!</v>
      </c>
      <c s="41" t="e">
        <f>'кол сервис'!M203+индустр!M203+алакол!M203+капал!M203+'саркан полит'!M203+токжайл!M203+бастобе!M203+текели!M203+'жаркент мног'!M203+строит!M203+аксу!M203+'коксу пол'!#REF!+'жаркен пед'!M203+толитех!M203+агротех!M203+муз!M203+'саркан мног'!M203+' коксу схт'!M203+'мед '!M203+спорт!M203</f>
        <v>#REF!</v>
      </c>
      <c s="41" t="e">
        <f>'кол сервис'!N203+индустр!N203+алакол!N203+капал!N203+'саркан полит'!N203+токжайл!N203+бастобе!N203+текели!N203+'жаркент мног'!N203+строит!N203+аксу!N203+'коксу пол'!#REF!+'жаркен пед'!N203+толитех!N203+агротех!N203+муз!N203+'саркан мног'!N203+' коксу схт'!N203+'мед '!N203+спорт!N203</f>
        <v>#REF!</v>
      </c>
      <c s="41" t="e">
        <f>'кол сервис'!O203+индустр!O203+алакол!O203+капал!O203+'саркан полит'!O203+токжайл!O203+бастобе!O203+текели!O203+'жаркент мног'!O203+строит!O203+аксу!O203+'коксу пол'!#REF!+'жаркен пед'!O203+толитех!O203+агротех!O203+муз!O203+'саркан мног'!O203+' коксу схт'!O203+'мед '!O203+спорт!O203</f>
        <v>#REF!</v>
      </c>
      <c s="41" t="e">
        <f>'кол сервис'!P203+индустр!P203+алакол!P203+капал!P203+'саркан полит'!P203+токжайл!P203+бастобе!P203+текели!P203+'жаркент мног'!P203+строит!P203+аксу!P203+'коксу пол'!#REF!+'жаркен пед'!P203+толитех!P203+агротех!P203+муз!P203+'саркан мног'!P203+' коксу схт'!P203+'мед '!P203+спорт!P203</f>
        <v>#REF!</v>
      </c>
      <c s="41" t="e">
        <f>'кол сервис'!Q203+индустр!Q203+алакол!Q203+капал!Q203+'саркан полит'!Q203+токжайл!Q203+бастобе!Q203+текели!Q203+'жаркент мног'!Q203+строит!Q203+аксу!Q203+'коксу пол'!#REF!+'жаркен пед'!Q203+толитех!Q203+агротех!Q203+муз!Q203+'саркан мног'!Q203+' коксу схт'!Q203+'мед '!Q203+спорт!Q203</f>
        <v>#REF!</v>
      </c>
      <c s="41" t="e">
        <f>'кол сервис'!R203+индустр!R203+алакол!R203+капал!R203+'саркан полит'!R203+токжайл!R203+бастобе!R203+текели!R203+'жаркент мног'!R203+строит!R203+аксу!R203+'коксу пол'!#REF!+'жаркен пед'!R203+толитех!R203+агротех!R203+муз!R203+'саркан мног'!R203+' коксу схт'!R203+'мед '!R203+спорт!R203</f>
        <v>#REF!</v>
      </c>
      <c s="8" t="e">
        <f t="shared" si="4"/>
        <v>#REF!</v>
      </c>
      <c s="8" t="e">
        <f t="shared" si="4"/>
        <v>#REF!</v>
      </c>
      <c s="184"/>
    </row>
    <row r="204" spans="1:21" ht="15">
      <c r="A204" s="5">
        <v>196</v>
      </c>
      <c s="73" t="s">
        <v>342</v>
      </c>
      <c s="73" t="s">
        <v>294</v>
      </c>
      <c s="41" t="e">
        <f>'кол сервис'!D204+индустр!D204+алакол!D204+капал!D204+'саркан полит'!D204+токжайл!D204+бастобе!D204+текели!D204+'жаркент мног'!D204+строит!D204+аксу!D204+'коксу пол'!#REF!+'жаркен пед'!D204+толитех!D204+агротех!D204+муз!D204+'саркан мног'!D204+' коксу схт'!D204+'мед '!D204+спорт!D204</f>
        <v>#REF!</v>
      </c>
      <c s="41" t="e">
        <f>'кол сервис'!E204+индустр!E204+алакол!E204+капал!E204+'саркан полит'!E204+токжайл!E204+бастобе!E204+текели!E204+'жаркент мног'!E204+строит!E204+аксу!E204+'коксу пол'!#REF!+'жаркен пед'!E204+толитех!E204+агротех!E204+муз!E204+'саркан мног'!E204+' коксу схт'!E204+'мед '!E204+спорт!E204</f>
        <v>#REF!</v>
      </c>
      <c s="41" t="e">
        <f>'кол сервис'!F204+индустр!F204+алакол!F204+капал!F204+'саркан полит'!F204+токжайл!F204+бастобе!F204+текели!F204+'жаркент мног'!F204+строит!F204+аксу!F204+'коксу пол'!#REF!+'жаркен пед'!F204+толитех!F204+агротех!F204+муз!F204+'саркан мног'!F204+' коксу схт'!F204+'мед '!F204+спорт!F204</f>
        <v>#REF!</v>
      </c>
      <c s="41" t="e">
        <f>'кол сервис'!G204+индустр!G204+алакол!G204+капал!G204+'саркан полит'!G204+токжайл!G204+бастобе!G204+текели!G204+'жаркент мног'!G204+строит!G204+аксу!G204+'коксу пол'!#REF!+'жаркен пед'!G204+толитех!G204+агротех!G204+муз!G204+'саркан мног'!G204+' коксу схт'!G204+'мед '!G204+спорт!G204</f>
        <v>#REF!</v>
      </c>
      <c s="41" t="e">
        <f>'кол сервис'!H204+индустр!H204+алакол!H204+капал!H204+'саркан полит'!H204+токжайл!H204+бастобе!H204+текели!H204+'жаркент мног'!H204+строит!H204+аксу!H204+'коксу пол'!#REF!+'жаркен пед'!H204+толитех!H204+агротех!H204+муз!H204+'саркан мног'!H204+' коксу схт'!H204+'мед '!H204+спорт!H204</f>
        <v>#REF!</v>
      </c>
      <c s="41" t="e">
        <f>'кол сервис'!I204+индустр!I204+алакол!I204+капал!I204+'саркан полит'!I204+токжайл!I204+бастобе!I204+текели!I204+'жаркент мног'!I204+строит!I204+аксу!I204+'коксу пол'!#REF!+'жаркен пед'!I204+толитех!I204+агротех!I204+муз!I204+'саркан мног'!I204+' коксу схт'!I204+'мед '!I204+спорт!I204</f>
        <v>#REF!</v>
      </c>
      <c s="41" t="e">
        <f>'кол сервис'!J204+индустр!J204+алакол!J204+капал!J204+'саркан полит'!J204+токжайл!J204+бастобе!J204+текели!J204+'жаркент мног'!J204+строит!J204+аксу!J204+'коксу пол'!#REF!+'жаркен пед'!J204+толитех!J204+агротех!J204+муз!J204+'саркан мног'!J204+' коксу схт'!J204+'мед '!J204+спорт!J204</f>
        <v>#REF!</v>
      </c>
      <c s="41" t="e">
        <f>'кол сервис'!K204+индустр!K204+алакол!K204+капал!K204+'саркан полит'!K204+токжайл!K204+бастобе!K204+текели!K204+'жаркент мног'!K204+строит!K204+аксу!K204+'коксу пол'!#REF!+'жаркен пед'!K204+толитех!K204+агротех!K204+муз!K204+'саркан мног'!K204+' коксу схт'!K204+'мед '!K204+спорт!K204</f>
        <v>#REF!</v>
      </c>
      <c s="41" t="e">
        <f>'кол сервис'!L204+индустр!L204+алакол!L204+капал!L204+'саркан полит'!L204+токжайл!L204+бастобе!L204+текели!L204+'жаркент мног'!L204+строит!L204+аксу!L204+'коксу пол'!#REF!+'жаркен пед'!L204+толитех!L204+агротех!L204+муз!L204+'саркан мног'!L204+' коксу схт'!L204+'мед '!L204+спорт!L204</f>
        <v>#REF!</v>
      </c>
      <c s="41" t="e">
        <f>'кол сервис'!M204+индустр!M204+алакол!M204+капал!M204+'саркан полит'!M204+токжайл!M204+бастобе!M204+текели!M204+'жаркент мног'!M204+строит!M204+аксу!M204+'коксу пол'!#REF!+'жаркен пед'!M204+толитех!M204+агротех!M204+муз!M204+'саркан мног'!M204+' коксу схт'!M204+'мед '!M204+спорт!M204</f>
        <v>#REF!</v>
      </c>
      <c s="41" t="e">
        <f>'кол сервис'!N204+индустр!N204+алакол!N204+капал!N204+'саркан полит'!N204+токжайл!N204+бастобе!N204+текели!N204+'жаркент мног'!N204+строит!N204+аксу!N204+'коксу пол'!#REF!+'жаркен пед'!N204+толитех!N204+агротех!N204+муз!N204+'саркан мног'!N204+' коксу схт'!N204+'мед '!N204+спорт!N204</f>
        <v>#REF!</v>
      </c>
      <c s="41" t="e">
        <f>'кол сервис'!O204+индустр!O204+алакол!O204+капал!O204+'саркан полит'!O204+токжайл!O204+бастобе!O204+текели!O204+'жаркент мног'!O204+строит!O204+аксу!O204+'коксу пол'!#REF!+'жаркен пед'!O204+толитех!O204+агротех!O204+муз!O204+'саркан мног'!O204+' коксу схт'!O204+'мед '!O204+спорт!O204</f>
        <v>#REF!</v>
      </c>
      <c s="41" t="e">
        <f>'кол сервис'!P204+индустр!P204+алакол!P204+капал!P204+'саркан полит'!P204+токжайл!P204+бастобе!P204+текели!P204+'жаркент мног'!P204+строит!P204+аксу!P204+'коксу пол'!#REF!+'жаркен пед'!P204+толитех!P204+агротех!P204+муз!P204+'саркан мног'!P204+' коксу схт'!P204+'мед '!P204+спорт!P204</f>
        <v>#REF!</v>
      </c>
      <c s="41" t="e">
        <f>'кол сервис'!Q204+индустр!Q204+алакол!Q204+капал!Q204+'саркан полит'!Q204+токжайл!Q204+бастобе!Q204+текели!Q204+'жаркент мног'!Q204+строит!Q204+аксу!Q204+'коксу пол'!#REF!+'жаркен пед'!Q204+толитех!Q204+агротех!Q204+муз!Q204+'саркан мног'!Q204+' коксу схт'!Q204+'мед '!Q204+спорт!Q204</f>
        <v>#REF!</v>
      </c>
      <c s="41" t="e">
        <f>'кол сервис'!R204+индустр!R204+алакол!R204+капал!R204+'саркан полит'!R204+токжайл!R204+бастобе!R204+текели!R204+'жаркент мног'!R204+строит!R204+аксу!R204+'коксу пол'!#REF!+'жаркен пед'!R204+толитех!R204+агротех!R204+муз!R204+'саркан мног'!R204+' коксу схт'!R204+'мед '!R204+спорт!R204</f>
        <v>#REF!</v>
      </c>
      <c s="8" t="e">
        <f t="shared" si="4"/>
        <v>#REF!</v>
      </c>
      <c s="8" t="e">
        <f t="shared" si="4"/>
        <v>#REF!</v>
      </c>
      <c s="184"/>
    </row>
    <row r="205" spans="1:21" ht="15">
      <c r="A205" s="5">
        <v>197</v>
      </c>
      <c s="6">
        <v>7150300</v>
      </c>
      <c s="7" t="s">
        <v>343</v>
      </c>
      <c s="41" t="e">
        <f>'кол сервис'!D205+индустр!D205+алакол!D205+капал!D205+'саркан полит'!D205+токжайл!D205+бастобе!D205+текели!D205+'жаркент мног'!D205+строит!D205+аксу!D205+'коксу пол'!#REF!+'жаркен пед'!D205+толитех!D205+агротех!D205+муз!D205+'саркан мног'!D205+' коксу схт'!D205+'мед '!D205+спорт!D205</f>
        <v>#REF!</v>
      </c>
      <c s="41" t="e">
        <f>'кол сервис'!E205+индустр!E205+алакол!E205+капал!E205+'саркан полит'!E205+токжайл!E205+бастобе!E205+текели!E205+'жаркент мног'!E205+строит!E205+аксу!E205+'коксу пол'!#REF!+'жаркен пед'!E205+толитех!E205+агротех!E205+муз!E205+'саркан мног'!E205+' коксу схт'!E205+'мед '!E205+спорт!E205</f>
        <v>#REF!</v>
      </c>
      <c s="41" t="e">
        <f>'кол сервис'!F205+индустр!F205+алакол!F205+капал!F205+'саркан полит'!F205+токжайл!F205+бастобе!F205+текели!F205+'жаркент мног'!F205+строит!F205+аксу!F205+'коксу пол'!#REF!+'жаркен пед'!F205+толитех!F205+агротех!F205+муз!F205+'саркан мног'!F205+' коксу схт'!F205+'мед '!F205+спорт!F205</f>
        <v>#REF!</v>
      </c>
      <c s="41" t="e">
        <f>'кол сервис'!G205+индустр!G205+алакол!G205+капал!G205+'саркан полит'!G205+токжайл!G205+бастобе!G205+текели!G205+'жаркент мног'!G205+строит!G205+аксу!G205+'коксу пол'!#REF!+'жаркен пед'!G205+толитех!G205+агротех!G205+муз!G205+'саркан мног'!G205+' коксу схт'!G205+'мед '!G205+спорт!G205</f>
        <v>#REF!</v>
      </c>
      <c s="41" t="e">
        <f>'кол сервис'!H205+индустр!H205+алакол!H205+капал!H205+'саркан полит'!H205+токжайл!H205+бастобе!H205+текели!H205+'жаркент мног'!H205+строит!H205+аксу!H205+'коксу пол'!#REF!+'жаркен пед'!H205+толитех!H205+агротех!H205+муз!H205+'саркан мног'!H205+' коксу схт'!H205+'мед '!H205+спорт!H205</f>
        <v>#REF!</v>
      </c>
      <c s="41" t="e">
        <f>'кол сервис'!I205+индустр!I205+алакол!I205+капал!I205+'саркан полит'!I205+токжайл!I205+бастобе!I205+текели!I205+'жаркент мног'!I205+строит!I205+аксу!I205+'коксу пол'!#REF!+'жаркен пед'!I205+толитех!I205+агротех!I205+муз!I205+'саркан мног'!I205+' коксу схт'!I205+'мед '!I205+спорт!I205</f>
        <v>#REF!</v>
      </c>
      <c s="41" t="e">
        <f>'кол сервис'!J205+индустр!J205+алакол!J205+капал!J205+'саркан полит'!J205+токжайл!J205+бастобе!J205+текели!J205+'жаркент мног'!J205+строит!J205+аксу!J205+'коксу пол'!#REF!+'жаркен пед'!J205+толитех!J205+агротех!J205+муз!J205+'саркан мног'!J205+' коксу схт'!J205+'мед '!J205+спорт!J205</f>
        <v>#REF!</v>
      </c>
      <c s="41" t="e">
        <f>'кол сервис'!K205+индустр!K205+алакол!K205+капал!K205+'саркан полит'!K205+токжайл!K205+бастобе!K205+текели!K205+'жаркент мног'!K205+строит!K205+аксу!K205+'коксу пол'!#REF!+'жаркен пед'!K205+толитех!K205+агротех!K205+муз!K205+'саркан мног'!K205+' коксу схт'!K205+'мед '!K205+спорт!K205</f>
        <v>#REF!</v>
      </c>
      <c s="41" t="e">
        <f>'кол сервис'!L205+индустр!L205+алакол!L205+капал!L205+'саркан полит'!L205+токжайл!L205+бастобе!L205+текели!L205+'жаркент мног'!L205+строит!L205+аксу!L205+'коксу пол'!#REF!+'жаркен пед'!L205+толитех!L205+агротех!L205+муз!L205+'саркан мног'!L205+' коксу схт'!L205+'мед '!L205+спорт!L205</f>
        <v>#REF!</v>
      </c>
      <c s="41" t="e">
        <f>'кол сервис'!M205+индустр!M205+алакол!M205+капал!M205+'саркан полит'!M205+токжайл!M205+бастобе!M205+текели!M205+'жаркент мног'!M205+строит!M205+аксу!M205+'коксу пол'!#REF!+'жаркен пед'!M205+толитех!M205+агротех!M205+муз!M205+'саркан мног'!M205+' коксу схт'!M205+'мед '!M205+спорт!M205</f>
        <v>#REF!</v>
      </c>
      <c s="41" t="e">
        <f>'кол сервис'!N205+индустр!N205+алакол!N205+капал!N205+'саркан полит'!N205+токжайл!N205+бастобе!N205+текели!N205+'жаркент мног'!N205+строит!N205+аксу!N205+'коксу пол'!#REF!+'жаркен пед'!N205+толитех!N205+агротех!N205+муз!N205+'саркан мног'!N205+' коксу схт'!N205+'мед '!N205+спорт!N205</f>
        <v>#REF!</v>
      </c>
      <c s="41" t="e">
        <f>'кол сервис'!O205+индустр!O205+алакол!O205+капал!O205+'саркан полит'!O205+токжайл!O205+бастобе!O205+текели!O205+'жаркент мног'!O205+строит!O205+аксу!O205+'коксу пол'!#REF!+'жаркен пед'!O205+толитех!O205+агротех!O205+муз!O205+'саркан мног'!O205+' коксу схт'!O205+'мед '!O205+спорт!O205</f>
        <v>#REF!</v>
      </c>
      <c s="41" t="e">
        <f>'кол сервис'!P205+индустр!P205+алакол!P205+капал!P205+'саркан полит'!P205+токжайл!P205+бастобе!P205+текели!P205+'жаркент мног'!P205+строит!P205+аксу!P205+'коксу пол'!#REF!+'жаркен пед'!P205+толитех!P205+агротех!P205+муз!P205+'саркан мног'!P205+' коксу схт'!P205+'мед '!P205+спорт!P205</f>
        <v>#REF!</v>
      </c>
      <c s="41" t="e">
        <f>'кол сервис'!Q205+индустр!Q205+алакол!Q205+капал!Q205+'саркан полит'!Q205+токжайл!Q205+бастобе!Q205+текели!Q205+'жаркент мног'!Q205+строит!Q205+аксу!Q205+'коксу пол'!#REF!+'жаркен пед'!Q205+толитех!Q205+агротех!Q205+муз!Q205+'саркан мног'!Q205+' коксу схт'!Q205+'мед '!Q205+спорт!Q205</f>
        <v>#REF!</v>
      </c>
      <c s="41" t="e">
        <f>'кол сервис'!R205+индустр!R205+алакол!R205+капал!R205+'саркан полит'!R205+токжайл!R205+бастобе!R205+текели!R205+'жаркент мног'!R205+строит!R205+аксу!R205+'коксу пол'!#REF!+'жаркен пед'!R205+толитех!R205+агротех!R205+муз!R205+'саркан мног'!R205+' коксу схт'!R205+'мед '!R205+спорт!R205</f>
        <v>#REF!</v>
      </c>
      <c s="8" t="e">
        <f t="shared" si="4"/>
        <v>#REF!</v>
      </c>
      <c s="8" t="e">
        <f t="shared" si="4"/>
        <v>#REF!</v>
      </c>
      <c s="184"/>
    </row>
    <row r="206" spans="1:21" ht="15">
      <c r="A206" s="5">
        <v>198</v>
      </c>
      <c s="73" t="s">
        <v>344</v>
      </c>
      <c s="73" t="s">
        <v>345</v>
      </c>
      <c s="41" t="e">
        <f>'кол сервис'!D206+индустр!D206+алакол!D206+капал!D206+'саркан полит'!D206+токжайл!D206+бастобе!D206+текели!D206+'жаркент мног'!D206+строит!D206+аксу!D206+'коксу пол'!#REF!+'жаркен пед'!D206+толитех!D206+агротех!D206+муз!D206+'саркан мног'!D206+' коксу схт'!D206+'мед '!D206+спорт!D206</f>
        <v>#REF!</v>
      </c>
      <c s="41" t="e">
        <f>'кол сервис'!E206+индустр!E206+алакол!E206+капал!E206+'саркан полит'!E206+токжайл!E206+бастобе!E206+текели!E206+'жаркент мног'!E206+строит!E206+аксу!E206+'коксу пол'!#REF!+'жаркен пед'!E206+толитех!E206+агротех!E206+муз!E206+'саркан мног'!E206+' коксу схт'!E206+'мед '!E206+спорт!E206</f>
        <v>#REF!</v>
      </c>
      <c s="41" t="e">
        <f>'кол сервис'!F206+индустр!F206+алакол!F206+капал!F206+'саркан полит'!F206+токжайл!F206+бастобе!F206+текели!F206+'жаркент мног'!F206+строит!F206+аксу!F206+'коксу пол'!#REF!+'жаркен пед'!F206+толитех!F206+агротех!F206+муз!F206+'саркан мног'!F206+' коксу схт'!F206+'мед '!F206+спорт!F206</f>
        <v>#REF!</v>
      </c>
      <c s="41" t="e">
        <f>'кол сервис'!G206+индустр!G206+алакол!G206+капал!G206+'саркан полит'!G206+токжайл!G206+бастобе!G206+текели!G206+'жаркент мног'!G206+строит!G206+аксу!G206+'коксу пол'!#REF!+'жаркен пед'!G206+толитех!G206+агротех!G206+муз!G206+'саркан мног'!G206+' коксу схт'!G206+'мед '!G206+спорт!G206</f>
        <v>#REF!</v>
      </c>
      <c s="41" t="e">
        <f>'кол сервис'!H206+индустр!H206+алакол!H206+капал!H206+'саркан полит'!H206+токжайл!H206+бастобе!H206+текели!H206+'жаркент мног'!H206+строит!H206+аксу!H206+'коксу пол'!#REF!+'жаркен пед'!H206+толитех!H206+агротех!H206+муз!H206+'саркан мног'!H206+' коксу схт'!H206+'мед '!H206+спорт!H206</f>
        <v>#REF!</v>
      </c>
      <c s="41" t="e">
        <f>'кол сервис'!I206+индустр!I206+алакол!I206+капал!I206+'саркан полит'!I206+токжайл!I206+бастобе!I206+текели!I206+'жаркент мног'!I206+строит!I206+аксу!I206+'коксу пол'!#REF!+'жаркен пед'!I206+толитех!I206+агротех!I206+муз!I206+'саркан мног'!I206+' коксу схт'!I206+'мед '!I206+спорт!I206</f>
        <v>#REF!</v>
      </c>
      <c s="41" t="e">
        <f>'кол сервис'!J206+индустр!J206+алакол!J206+капал!J206+'саркан полит'!J206+токжайл!J206+бастобе!J206+текели!J206+'жаркент мног'!J206+строит!J206+аксу!J206+'коксу пол'!#REF!+'жаркен пед'!J206+толитех!J206+агротех!J206+муз!J206+'саркан мног'!J206+' коксу схт'!J206+'мед '!J206+спорт!J206</f>
        <v>#REF!</v>
      </c>
      <c s="41" t="e">
        <f>'кол сервис'!K206+индустр!K206+алакол!K206+капал!K206+'саркан полит'!K206+токжайл!K206+бастобе!K206+текели!K206+'жаркент мног'!K206+строит!K206+аксу!K206+'коксу пол'!#REF!+'жаркен пед'!K206+толитех!K206+агротех!K206+муз!K206+'саркан мног'!K206+' коксу схт'!K206+'мед '!K206+спорт!K206</f>
        <v>#REF!</v>
      </c>
      <c s="41" t="e">
        <f>'кол сервис'!L206+индустр!L206+алакол!L206+капал!L206+'саркан полит'!L206+токжайл!L206+бастобе!L206+текели!L206+'жаркент мног'!L206+строит!L206+аксу!L206+'коксу пол'!#REF!+'жаркен пед'!L206+толитех!L206+агротех!L206+муз!L206+'саркан мног'!L206+' коксу схт'!L206+'мед '!L206+спорт!L206</f>
        <v>#REF!</v>
      </c>
      <c s="41" t="e">
        <f>'кол сервис'!M206+индустр!M206+алакол!M206+капал!M206+'саркан полит'!M206+токжайл!M206+бастобе!M206+текели!M206+'жаркент мног'!M206+строит!M206+аксу!M206+'коксу пол'!#REF!+'жаркен пед'!M206+толитех!M206+агротех!M206+муз!M206+'саркан мног'!M206+' коксу схт'!M206+'мед '!M206+спорт!M206</f>
        <v>#REF!</v>
      </c>
      <c s="41" t="e">
        <f>'кол сервис'!N206+индустр!N206+алакол!N206+капал!N206+'саркан полит'!N206+токжайл!N206+бастобе!N206+текели!N206+'жаркент мног'!N206+строит!N206+аксу!N206+'коксу пол'!#REF!+'жаркен пед'!N206+толитех!N206+агротех!N206+муз!N206+'саркан мног'!N206+' коксу схт'!N206+'мед '!N206+спорт!N206</f>
        <v>#REF!</v>
      </c>
      <c s="41" t="e">
        <f>'кол сервис'!O206+индустр!O206+алакол!O206+капал!O206+'саркан полит'!O206+токжайл!O206+бастобе!O206+текели!O206+'жаркент мног'!O206+строит!O206+аксу!O206+'коксу пол'!#REF!+'жаркен пед'!O206+толитех!O206+агротех!O206+муз!O206+'саркан мног'!O206+' коксу схт'!O206+'мед '!O206+спорт!O206</f>
        <v>#REF!</v>
      </c>
      <c s="41" t="e">
        <f>'кол сервис'!P206+индустр!P206+алакол!P206+капал!P206+'саркан полит'!P206+токжайл!P206+бастобе!P206+текели!P206+'жаркент мног'!P206+строит!P206+аксу!P206+'коксу пол'!#REF!+'жаркен пед'!P206+толитех!P206+агротех!P206+муз!P206+'саркан мног'!P206+' коксу схт'!P206+'мед '!P206+спорт!P206</f>
        <v>#REF!</v>
      </c>
      <c s="41" t="e">
        <f>'кол сервис'!Q206+индустр!Q206+алакол!Q206+капал!Q206+'саркан полит'!Q206+токжайл!Q206+бастобе!Q206+текели!Q206+'жаркент мног'!Q206+строит!Q206+аксу!Q206+'коксу пол'!#REF!+'жаркен пед'!Q206+толитех!Q206+агротех!Q206+муз!Q206+'саркан мног'!Q206+' коксу схт'!Q206+'мед '!Q206+спорт!Q206</f>
        <v>#REF!</v>
      </c>
      <c s="41" t="e">
        <f>'кол сервис'!R206+индустр!R206+алакол!R206+капал!R206+'саркан полит'!R206+токжайл!R206+бастобе!R206+текели!R206+'жаркент мног'!R206+строит!R206+аксу!R206+'коксу пол'!#REF!+'жаркен пед'!R206+толитех!R206+агротех!R206+муз!R206+'саркан мног'!R206+' коксу схт'!R206+'мед '!R206+спорт!R206</f>
        <v>#REF!</v>
      </c>
      <c s="8" t="e">
        <f t="shared" si="4"/>
        <v>#REF!</v>
      </c>
      <c s="8" t="e">
        <f t="shared" si="4"/>
        <v>#REF!</v>
      </c>
      <c s="184"/>
    </row>
    <row r="207" spans="1:21" ht="15">
      <c r="A207" s="5">
        <v>199</v>
      </c>
      <c s="73" t="s">
        <v>346</v>
      </c>
      <c s="73" t="s">
        <v>347</v>
      </c>
      <c s="41" t="e">
        <f>'кол сервис'!D207+индустр!D207+алакол!D207+капал!D207+'саркан полит'!D207+токжайл!D207+бастобе!D207+текели!D207+'жаркент мног'!D207+строит!D207+аксу!D207+'коксу пол'!#REF!+'жаркен пед'!D207+толитех!D207+агротех!D207+муз!D207+'саркан мног'!D207+' коксу схт'!D207+'мед '!D207+спорт!D207</f>
        <v>#REF!</v>
      </c>
      <c s="41" t="e">
        <f>'кол сервис'!E207+индустр!E207+алакол!E207+капал!E207+'саркан полит'!E207+токжайл!E207+бастобе!E207+текели!E207+'жаркент мног'!E207+строит!E207+аксу!E207+'коксу пол'!#REF!+'жаркен пед'!E207+толитех!E207+агротех!E207+муз!E207+'саркан мног'!E207+' коксу схт'!E207+'мед '!E207+спорт!E207</f>
        <v>#REF!</v>
      </c>
      <c s="41" t="e">
        <f>'кол сервис'!F207+индустр!F207+алакол!F207+капал!F207+'саркан полит'!F207+токжайл!F207+бастобе!F207+текели!F207+'жаркент мног'!F207+строит!F207+аксу!F207+'коксу пол'!#REF!+'жаркен пед'!F207+толитех!F207+агротех!F207+муз!F207+'саркан мног'!F207+' коксу схт'!F207+'мед '!F207+спорт!F207</f>
        <v>#REF!</v>
      </c>
      <c s="41" t="e">
        <f>'кол сервис'!G207+индустр!G207+алакол!G207+капал!G207+'саркан полит'!G207+токжайл!G207+бастобе!G207+текели!G207+'жаркент мног'!G207+строит!G207+аксу!G207+'коксу пол'!#REF!+'жаркен пед'!G207+толитех!G207+агротех!G207+муз!G207+'саркан мног'!G207+' коксу схт'!G207+'мед '!G207+спорт!G207</f>
        <v>#REF!</v>
      </c>
      <c s="41" t="e">
        <f>'кол сервис'!H207+индустр!H207+алакол!H207+капал!H207+'саркан полит'!H207+токжайл!H207+бастобе!H207+текели!H207+'жаркент мног'!H207+строит!H207+аксу!H207+'коксу пол'!#REF!+'жаркен пед'!H207+толитех!H207+агротех!H207+муз!H207+'саркан мног'!H207+' коксу схт'!H207+'мед '!H207+спорт!H207</f>
        <v>#REF!</v>
      </c>
      <c s="41" t="e">
        <f>'кол сервис'!I207+индустр!I207+алакол!I207+капал!I207+'саркан полит'!I207+токжайл!I207+бастобе!I207+текели!I207+'жаркент мног'!I207+строит!I207+аксу!I207+'коксу пол'!#REF!+'жаркен пед'!I207+толитех!I207+агротех!I207+муз!I207+'саркан мног'!I207+' коксу схт'!I207+'мед '!I207+спорт!I207</f>
        <v>#REF!</v>
      </c>
      <c s="41" t="e">
        <f>'кол сервис'!J207+индустр!J207+алакол!J207+капал!J207+'саркан полит'!J207+токжайл!J207+бастобе!J207+текели!J207+'жаркент мног'!J207+строит!J207+аксу!J207+'коксу пол'!#REF!+'жаркен пед'!J207+толитех!J207+агротех!J207+муз!J207+'саркан мног'!J207+' коксу схт'!J207+'мед '!J207+спорт!J207</f>
        <v>#REF!</v>
      </c>
      <c s="41" t="e">
        <f>'кол сервис'!K207+индустр!K207+алакол!K207+капал!K207+'саркан полит'!K207+токжайл!K207+бастобе!K207+текели!K207+'жаркент мног'!K207+строит!K207+аксу!K207+'коксу пол'!#REF!+'жаркен пед'!K207+толитех!K207+агротех!K207+муз!K207+'саркан мног'!K207+' коксу схт'!K207+'мед '!K207+спорт!K207</f>
        <v>#REF!</v>
      </c>
      <c s="41" t="e">
        <f>'кол сервис'!L207+индустр!L207+алакол!L207+капал!L207+'саркан полит'!L207+токжайл!L207+бастобе!L207+текели!L207+'жаркент мног'!L207+строит!L207+аксу!L207+'коксу пол'!#REF!+'жаркен пед'!L207+толитех!L207+агротех!L207+муз!L207+'саркан мног'!L207+' коксу схт'!L207+'мед '!L207+спорт!L207</f>
        <v>#REF!</v>
      </c>
      <c s="41" t="e">
        <f>'кол сервис'!M207+индустр!M207+алакол!M207+капал!M207+'саркан полит'!M207+токжайл!M207+бастобе!M207+текели!M207+'жаркент мног'!M207+строит!M207+аксу!M207+'коксу пол'!#REF!+'жаркен пед'!M207+толитех!M207+агротех!M207+муз!M207+'саркан мног'!M207+' коксу схт'!M207+'мед '!M207+спорт!M207</f>
        <v>#REF!</v>
      </c>
      <c s="41" t="e">
        <f>'кол сервис'!N207+индустр!N207+алакол!N207+капал!N207+'саркан полит'!N207+токжайл!N207+бастобе!N207+текели!N207+'жаркент мног'!N207+строит!N207+аксу!N207+'коксу пол'!#REF!+'жаркен пед'!N207+толитех!N207+агротех!N207+муз!N207+'саркан мног'!N207+' коксу схт'!N207+'мед '!N207+спорт!N207</f>
        <v>#REF!</v>
      </c>
      <c s="41" t="e">
        <f>'кол сервис'!O207+индустр!O207+алакол!O207+капал!O207+'саркан полит'!O207+токжайл!O207+бастобе!O207+текели!O207+'жаркент мног'!O207+строит!O207+аксу!O207+'коксу пол'!#REF!+'жаркен пед'!O207+толитех!O207+агротех!O207+муз!O207+'саркан мног'!O207+' коксу схт'!O207+'мед '!O207+спорт!O207</f>
        <v>#REF!</v>
      </c>
      <c s="41" t="e">
        <f>'кол сервис'!P207+индустр!P207+алакол!P207+капал!P207+'саркан полит'!P207+токжайл!P207+бастобе!P207+текели!P207+'жаркент мног'!P207+строит!P207+аксу!P207+'коксу пол'!#REF!+'жаркен пед'!P207+толитех!P207+агротех!P207+муз!P207+'саркан мног'!P207+' коксу схт'!P207+'мед '!P207+спорт!P207</f>
        <v>#REF!</v>
      </c>
      <c s="41" t="e">
        <f>'кол сервис'!Q207+индустр!Q207+алакол!Q207+капал!Q207+'саркан полит'!Q207+токжайл!Q207+бастобе!Q207+текели!Q207+'жаркент мног'!Q207+строит!Q207+аксу!Q207+'коксу пол'!#REF!+'жаркен пед'!Q207+толитех!Q207+агротех!Q207+муз!Q207+'саркан мног'!Q207+' коксу схт'!Q207+'мед '!Q207+спорт!Q207</f>
        <v>#REF!</v>
      </c>
      <c s="41" t="e">
        <f>'кол сервис'!R207+индустр!R207+алакол!R207+капал!R207+'саркан полит'!R207+токжайл!R207+бастобе!R207+текели!R207+'жаркент мног'!R207+строит!R207+аксу!R207+'коксу пол'!#REF!+'жаркен пед'!R207+толитех!R207+агротех!R207+муз!R207+'саркан мног'!R207+' коксу схт'!R207+'мед '!R207+спорт!R207</f>
        <v>#REF!</v>
      </c>
      <c s="8" t="e">
        <f t="shared" si="4"/>
        <v>#REF!</v>
      </c>
      <c s="8" t="e">
        <f t="shared" si="4"/>
        <v>#REF!</v>
      </c>
      <c s="184"/>
    </row>
    <row r="208" spans="1:21" ht="15">
      <c r="A208" s="5">
        <v>200</v>
      </c>
      <c s="73" t="s">
        <v>348</v>
      </c>
      <c s="73" t="s">
        <v>349</v>
      </c>
      <c s="41" t="e">
        <f>'кол сервис'!D208+индустр!D208+алакол!D208+капал!D208+'саркан полит'!D208+токжайл!D208+бастобе!D208+текели!D208+'жаркент мног'!D208+строит!D208+аксу!D208+'коксу пол'!#REF!+'жаркен пед'!D208+толитех!D208+агротех!D208+муз!D208+'саркан мног'!D208+' коксу схт'!D208+'мед '!D208+спорт!D208</f>
        <v>#REF!</v>
      </c>
      <c s="41" t="e">
        <f>'кол сервис'!E208+индустр!E208+алакол!E208+капал!E208+'саркан полит'!E208+токжайл!E208+бастобе!E208+текели!E208+'жаркент мног'!E208+строит!E208+аксу!E208+'коксу пол'!#REF!+'жаркен пед'!E208+толитех!E208+агротех!E208+муз!E208+'саркан мног'!E208+' коксу схт'!E208+'мед '!E208+спорт!E208</f>
        <v>#REF!</v>
      </c>
      <c s="41" t="e">
        <f>'кол сервис'!F208+индустр!F208+алакол!F208+капал!F208+'саркан полит'!F208+токжайл!F208+бастобе!F208+текели!F208+'жаркент мног'!F208+строит!F208+аксу!F208+'коксу пол'!#REF!+'жаркен пед'!F208+толитех!F208+агротех!F208+муз!F208+'саркан мног'!F208+' коксу схт'!F208+'мед '!F208+спорт!F208</f>
        <v>#REF!</v>
      </c>
      <c s="41" t="e">
        <f>'кол сервис'!G208+индустр!G208+алакол!G208+капал!G208+'саркан полит'!G208+токжайл!G208+бастобе!G208+текели!G208+'жаркент мног'!G208+строит!G208+аксу!G208+'коксу пол'!#REF!+'жаркен пед'!G208+толитех!G208+агротех!G208+муз!G208+'саркан мног'!G208+' коксу схт'!G208+'мед '!G208+спорт!G208</f>
        <v>#REF!</v>
      </c>
      <c s="41" t="e">
        <f>'кол сервис'!H208+индустр!H208+алакол!H208+капал!H208+'саркан полит'!H208+токжайл!H208+бастобе!H208+текели!H208+'жаркент мног'!H208+строит!H208+аксу!H208+'коксу пол'!#REF!+'жаркен пед'!H208+толитех!H208+агротех!H208+муз!H208+'саркан мног'!H208+' коксу схт'!H208+'мед '!H208+спорт!H208</f>
        <v>#REF!</v>
      </c>
      <c s="41" t="e">
        <f>'кол сервис'!I208+индустр!I208+алакол!I208+капал!I208+'саркан полит'!I208+токжайл!I208+бастобе!I208+текели!I208+'жаркент мног'!I208+строит!I208+аксу!I208+'коксу пол'!#REF!+'жаркен пед'!I208+толитех!I208+агротех!I208+муз!I208+'саркан мног'!I208+' коксу схт'!I208+'мед '!I208+спорт!I208</f>
        <v>#REF!</v>
      </c>
      <c s="41" t="e">
        <f>'кол сервис'!J208+индустр!J208+алакол!J208+капал!J208+'саркан полит'!J208+токжайл!J208+бастобе!J208+текели!J208+'жаркент мног'!J208+строит!J208+аксу!J208+'коксу пол'!#REF!+'жаркен пед'!J208+толитех!J208+агротех!J208+муз!J208+'саркан мног'!J208+' коксу схт'!J208+'мед '!J208+спорт!J208</f>
        <v>#REF!</v>
      </c>
      <c s="41" t="e">
        <f>'кол сервис'!K208+индустр!K208+алакол!K208+капал!K208+'саркан полит'!K208+токжайл!K208+бастобе!K208+текели!K208+'жаркент мног'!K208+строит!K208+аксу!K208+'коксу пол'!#REF!+'жаркен пед'!K208+толитех!K208+агротех!K208+муз!K208+'саркан мног'!K208+' коксу схт'!K208+'мед '!K208+спорт!K208</f>
        <v>#REF!</v>
      </c>
      <c s="41" t="e">
        <f>'кол сервис'!L208+индустр!L208+алакол!L208+капал!L208+'саркан полит'!L208+токжайл!L208+бастобе!L208+текели!L208+'жаркент мног'!L208+строит!L208+аксу!L208+'коксу пол'!#REF!+'жаркен пед'!L208+толитех!L208+агротех!L208+муз!L208+'саркан мног'!L208+' коксу схт'!L208+'мед '!L208+спорт!L208</f>
        <v>#REF!</v>
      </c>
      <c s="41" t="e">
        <f>'кол сервис'!M208+индустр!M208+алакол!M208+капал!M208+'саркан полит'!M208+токжайл!M208+бастобе!M208+текели!M208+'жаркент мног'!M208+строит!M208+аксу!M208+'коксу пол'!#REF!+'жаркен пед'!M208+толитех!M208+агротех!M208+муз!M208+'саркан мног'!M208+' коксу схт'!M208+'мед '!M208+спорт!M208</f>
        <v>#REF!</v>
      </c>
      <c s="41" t="e">
        <f>'кол сервис'!N208+индустр!N208+алакол!N208+капал!N208+'саркан полит'!N208+токжайл!N208+бастобе!N208+текели!N208+'жаркент мног'!N208+строит!N208+аксу!N208+'коксу пол'!#REF!+'жаркен пед'!N208+толитех!N208+агротех!N208+муз!N208+'саркан мног'!N208+' коксу схт'!N208+'мед '!N208+спорт!N208</f>
        <v>#REF!</v>
      </c>
      <c s="41" t="e">
        <f>'кол сервис'!O208+индустр!O208+алакол!O208+капал!O208+'саркан полит'!O208+токжайл!O208+бастобе!O208+текели!O208+'жаркент мног'!O208+строит!O208+аксу!O208+'коксу пол'!#REF!+'жаркен пед'!O208+толитех!O208+агротех!O208+муз!O208+'саркан мног'!O208+' коксу схт'!O208+'мед '!O208+спорт!O208</f>
        <v>#REF!</v>
      </c>
      <c s="41" t="e">
        <f>'кол сервис'!P208+индустр!P208+алакол!P208+капал!P208+'саркан полит'!P208+токжайл!P208+бастобе!P208+текели!P208+'жаркент мног'!P208+строит!P208+аксу!P208+'коксу пол'!#REF!+'жаркен пед'!P208+толитех!P208+агротех!P208+муз!P208+'саркан мног'!P208+' коксу схт'!P208+'мед '!P208+спорт!P208</f>
        <v>#REF!</v>
      </c>
      <c s="41" t="e">
        <f>'кол сервис'!Q208+индустр!Q208+алакол!Q208+капал!Q208+'саркан полит'!Q208+токжайл!Q208+бастобе!Q208+текели!Q208+'жаркент мног'!Q208+строит!Q208+аксу!Q208+'коксу пол'!#REF!+'жаркен пед'!Q208+толитех!Q208+агротех!Q208+муз!Q208+'саркан мног'!Q208+' коксу схт'!Q208+'мед '!Q208+спорт!Q208</f>
        <v>#REF!</v>
      </c>
      <c s="41" t="e">
        <f>'кол сервис'!R208+индустр!R208+алакол!R208+капал!R208+'саркан полит'!R208+токжайл!R208+бастобе!R208+текели!R208+'жаркент мног'!R208+строит!R208+аксу!R208+'коксу пол'!#REF!+'жаркен пед'!R208+толитех!R208+агротех!R208+муз!R208+'саркан мног'!R208+' коксу схт'!R208+'мед '!R208+спорт!R208</f>
        <v>#REF!</v>
      </c>
      <c s="8" t="e">
        <f t="shared" si="4"/>
        <v>#REF!</v>
      </c>
      <c s="8" t="e">
        <f t="shared" si="4"/>
        <v>#REF!</v>
      </c>
      <c s="184"/>
    </row>
    <row r="209" spans="1:21" ht="15">
      <c r="A209" s="5">
        <v>201</v>
      </c>
      <c s="73" t="s">
        <v>350</v>
      </c>
      <c s="73" t="s">
        <v>225</v>
      </c>
      <c s="41" t="e">
        <f>'кол сервис'!D209+индустр!D209+алакол!D209+капал!D209+'саркан полит'!D209+токжайл!D209+бастобе!D209+текели!D209+'жаркент мног'!D209+строит!D209+аксу!D209+'коксу пол'!#REF!+'жаркен пед'!D209+толитех!D209+агротех!D209+муз!D209+'саркан мног'!D209+' коксу схт'!D209+'мед '!D209+спорт!D209</f>
        <v>#REF!</v>
      </c>
      <c s="41" t="e">
        <f>'кол сервис'!E209+индустр!E209+алакол!E209+капал!E209+'саркан полит'!E209+токжайл!E209+бастобе!E209+текели!E209+'жаркент мног'!E209+строит!E209+аксу!E209+'коксу пол'!#REF!+'жаркен пед'!E209+толитех!E209+агротех!E209+муз!E209+'саркан мног'!E209+' коксу схт'!E209+'мед '!E209+спорт!E209</f>
        <v>#REF!</v>
      </c>
      <c s="41" t="e">
        <f>'кол сервис'!F209+индустр!F209+алакол!F209+капал!F209+'саркан полит'!F209+токжайл!F209+бастобе!F209+текели!F209+'жаркент мног'!F209+строит!F209+аксу!F209+'коксу пол'!#REF!+'жаркен пед'!F209+толитех!F209+агротех!F209+муз!F209+'саркан мног'!F209+' коксу схт'!F209+'мед '!F209+спорт!F209</f>
        <v>#REF!</v>
      </c>
      <c s="41" t="e">
        <f>'кол сервис'!G209+индустр!G209+алакол!G209+капал!G209+'саркан полит'!G209+токжайл!G209+бастобе!G209+текели!G209+'жаркент мног'!G209+строит!G209+аксу!G209+'коксу пол'!#REF!+'жаркен пед'!G209+толитех!G209+агротех!G209+муз!G209+'саркан мног'!G209+' коксу схт'!G209+'мед '!G209+спорт!G209</f>
        <v>#REF!</v>
      </c>
      <c s="41" t="e">
        <f>'кол сервис'!H209+индустр!H209+алакол!H209+капал!H209+'саркан полит'!H209+токжайл!H209+бастобе!H209+текели!H209+'жаркент мног'!H209+строит!H209+аксу!H209+'коксу пол'!#REF!+'жаркен пед'!H209+толитех!H209+агротех!H209+муз!H209+'саркан мног'!H209+' коксу схт'!H209+'мед '!H209+спорт!H209</f>
        <v>#REF!</v>
      </c>
      <c s="41" t="e">
        <f>'кол сервис'!I209+индустр!I209+алакол!I209+капал!I209+'саркан полит'!I209+токжайл!I209+бастобе!I209+текели!I209+'жаркент мног'!I209+строит!I209+аксу!I209+'коксу пол'!#REF!+'жаркен пед'!I209+толитех!I209+агротех!I209+муз!I209+'саркан мног'!I209+' коксу схт'!I209+'мед '!I209+спорт!I209</f>
        <v>#REF!</v>
      </c>
      <c s="41" t="e">
        <f>'кол сервис'!J209+индустр!J209+алакол!J209+капал!J209+'саркан полит'!J209+токжайл!J209+бастобе!J209+текели!J209+'жаркент мног'!J209+строит!J209+аксу!J209+'коксу пол'!#REF!+'жаркен пед'!J209+толитех!J209+агротех!J209+муз!J209+'саркан мног'!J209+' коксу схт'!J209+'мед '!J209+спорт!J209</f>
        <v>#REF!</v>
      </c>
      <c s="41" t="e">
        <f>'кол сервис'!K209+индустр!K209+алакол!K209+капал!K209+'саркан полит'!K209+токжайл!K209+бастобе!K209+текели!K209+'жаркент мног'!K209+строит!K209+аксу!K209+'коксу пол'!#REF!+'жаркен пед'!K209+толитех!K209+агротех!K209+муз!K209+'саркан мног'!K209+' коксу схт'!K209+'мед '!K209+спорт!K209</f>
        <v>#REF!</v>
      </c>
      <c s="41" t="e">
        <f>'кол сервис'!L209+индустр!L209+алакол!L209+капал!L209+'саркан полит'!L209+токжайл!L209+бастобе!L209+текели!L209+'жаркент мног'!L209+строит!L209+аксу!L209+'коксу пол'!#REF!+'жаркен пед'!L209+толитех!L209+агротех!L209+муз!L209+'саркан мног'!L209+' коксу схт'!L209+'мед '!L209+спорт!L209</f>
        <v>#REF!</v>
      </c>
      <c s="41" t="e">
        <f>'кол сервис'!M209+индустр!M209+алакол!M209+капал!M209+'саркан полит'!M209+токжайл!M209+бастобе!M209+текели!M209+'жаркент мног'!M209+строит!M209+аксу!M209+'коксу пол'!#REF!+'жаркен пед'!M209+толитех!M209+агротех!M209+муз!M209+'саркан мног'!M209+' коксу схт'!M209+'мед '!M209+спорт!M209</f>
        <v>#REF!</v>
      </c>
      <c s="41" t="e">
        <f>'кол сервис'!N209+индустр!N209+алакол!N209+капал!N209+'саркан полит'!N209+токжайл!N209+бастобе!N209+текели!N209+'жаркент мног'!N209+строит!N209+аксу!N209+'коксу пол'!#REF!+'жаркен пед'!N209+толитех!N209+агротех!N209+муз!N209+'саркан мног'!N209+' коксу схт'!N209+'мед '!N209+спорт!N209</f>
        <v>#REF!</v>
      </c>
      <c s="41" t="e">
        <f>'кол сервис'!O209+индустр!O209+алакол!O209+капал!O209+'саркан полит'!O209+токжайл!O209+бастобе!O209+текели!O209+'жаркент мног'!O209+строит!O209+аксу!O209+'коксу пол'!#REF!+'жаркен пед'!O209+толитех!O209+агротех!O209+муз!O209+'саркан мног'!O209+' коксу схт'!O209+'мед '!O209+спорт!O209</f>
        <v>#REF!</v>
      </c>
      <c s="41" t="e">
        <f>'кол сервис'!P209+индустр!P209+алакол!P209+капал!P209+'саркан полит'!P209+токжайл!P209+бастобе!P209+текели!P209+'жаркент мног'!P209+строит!P209+аксу!P209+'коксу пол'!#REF!+'жаркен пед'!P209+толитех!P209+агротех!P209+муз!P209+'саркан мног'!P209+' коксу схт'!P209+'мед '!P209+спорт!P209</f>
        <v>#REF!</v>
      </c>
      <c s="41" t="e">
        <f>'кол сервис'!Q209+индустр!Q209+алакол!Q209+капал!Q209+'саркан полит'!Q209+токжайл!Q209+бастобе!Q209+текели!Q209+'жаркент мног'!Q209+строит!Q209+аксу!Q209+'коксу пол'!#REF!+'жаркен пед'!Q209+толитех!Q209+агротех!Q209+муз!Q209+'саркан мног'!Q209+' коксу схт'!Q209+'мед '!Q209+спорт!Q209</f>
        <v>#REF!</v>
      </c>
      <c s="41" t="e">
        <f>'кол сервис'!R209+индустр!R209+алакол!R209+капал!R209+'саркан полит'!R209+токжайл!R209+бастобе!R209+текели!R209+'жаркент мног'!R209+строит!R209+аксу!R209+'коксу пол'!#REF!+'жаркен пед'!R209+толитех!R209+агротех!R209+муз!R209+'саркан мног'!R209+' коксу схт'!R209+'мед '!R209+спорт!R209</f>
        <v>#REF!</v>
      </c>
      <c s="8" t="e">
        <f t="shared" si="4"/>
        <v>#REF!</v>
      </c>
      <c s="8" t="e">
        <f t="shared" si="4"/>
        <v>#REF!</v>
      </c>
      <c s="184"/>
    </row>
    <row r="210" spans="1:21" ht="15">
      <c r="A210" s="5">
        <v>202</v>
      </c>
      <c s="6">
        <v>7150400</v>
      </c>
      <c s="7" t="s">
        <v>351</v>
      </c>
      <c s="41" t="e">
        <f>'кол сервис'!D210+индустр!D210+алакол!D210+капал!D210+'саркан полит'!D210+токжайл!D210+бастобе!D210+текели!D210+'жаркент мног'!D210+строит!D210+аксу!D210+'коксу пол'!#REF!+'жаркен пед'!D210+толитех!D210+агротех!D210+муз!D210+'саркан мног'!D210+' коксу схт'!D210+'мед '!D210+спорт!D210</f>
        <v>#REF!</v>
      </c>
      <c s="41" t="e">
        <f>'кол сервис'!E210+индустр!E210+алакол!E210+капал!E210+'саркан полит'!E210+токжайл!E210+бастобе!E210+текели!E210+'жаркент мног'!E210+строит!E210+аксу!E210+'коксу пол'!#REF!+'жаркен пед'!E210+толитех!E210+агротех!E210+муз!E210+'саркан мног'!E210+' коксу схт'!E210+'мед '!E210+спорт!E210</f>
        <v>#REF!</v>
      </c>
      <c s="41" t="e">
        <f>'кол сервис'!F210+индустр!F210+алакол!F210+капал!F210+'саркан полит'!F210+токжайл!F210+бастобе!F210+текели!F210+'жаркент мног'!F210+строит!F210+аксу!F210+'коксу пол'!#REF!+'жаркен пед'!F210+толитех!F210+агротех!F210+муз!F210+'саркан мног'!F210+' коксу схт'!F210+'мед '!F210+спорт!F210</f>
        <v>#REF!</v>
      </c>
      <c s="41" t="e">
        <f>'кол сервис'!G210+индустр!G210+алакол!G210+капал!G210+'саркан полит'!G210+токжайл!G210+бастобе!G210+текели!G210+'жаркент мног'!G210+строит!G210+аксу!G210+'коксу пол'!#REF!+'жаркен пед'!G210+толитех!G210+агротех!G210+муз!G210+'саркан мног'!G210+' коксу схт'!G210+'мед '!G210+спорт!G210</f>
        <v>#REF!</v>
      </c>
      <c s="41" t="e">
        <f>'кол сервис'!H210+индустр!H210+алакол!H210+капал!H210+'саркан полит'!H210+токжайл!H210+бастобе!H210+текели!H210+'жаркент мног'!H210+строит!H210+аксу!H210+'коксу пол'!#REF!+'жаркен пед'!H210+толитех!H210+агротех!H210+муз!H210+'саркан мног'!H210+' коксу схт'!H210+'мед '!H210+спорт!H210</f>
        <v>#REF!</v>
      </c>
      <c s="41" t="e">
        <f>'кол сервис'!I210+индустр!I210+алакол!I210+капал!I210+'саркан полит'!I210+токжайл!I210+бастобе!I210+текели!I210+'жаркент мног'!I210+строит!I210+аксу!I210+'коксу пол'!#REF!+'жаркен пед'!I210+толитех!I210+агротех!I210+муз!I210+'саркан мног'!I210+' коксу схт'!I210+'мед '!I210+спорт!I210</f>
        <v>#REF!</v>
      </c>
      <c s="41" t="e">
        <f>'кол сервис'!J210+индустр!J210+алакол!J210+капал!J210+'саркан полит'!J210+токжайл!J210+бастобе!J210+текели!J210+'жаркент мног'!J210+строит!J210+аксу!J210+'коксу пол'!#REF!+'жаркен пед'!J210+толитех!J210+агротех!J210+муз!J210+'саркан мног'!J210+' коксу схт'!J210+'мед '!J210+спорт!J210</f>
        <v>#REF!</v>
      </c>
      <c s="41" t="e">
        <f>'кол сервис'!K210+индустр!K210+алакол!K210+капал!K210+'саркан полит'!K210+токжайл!K210+бастобе!K210+текели!K210+'жаркент мног'!K210+строит!K210+аксу!K210+'коксу пол'!#REF!+'жаркен пед'!K210+толитех!K210+агротех!K210+муз!K210+'саркан мног'!K210+' коксу схт'!K210+'мед '!K210+спорт!K210</f>
        <v>#REF!</v>
      </c>
      <c s="41" t="e">
        <f>'кол сервис'!L210+индустр!L210+алакол!L210+капал!L210+'саркан полит'!L210+токжайл!L210+бастобе!L210+текели!L210+'жаркент мног'!L210+строит!L210+аксу!L210+'коксу пол'!#REF!+'жаркен пед'!L210+толитех!L210+агротех!L210+муз!L210+'саркан мног'!L210+' коксу схт'!L210+'мед '!L210+спорт!L210</f>
        <v>#REF!</v>
      </c>
      <c s="41" t="e">
        <f>'кол сервис'!M210+индустр!M210+алакол!M210+капал!M210+'саркан полит'!M210+токжайл!M210+бастобе!M210+текели!M210+'жаркент мног'!M210+строит!M210+аксу!M210+'коксу пол'!#REF!+'жаркен пед'!M210+толитех!M210+агротех!M210+муз!M210+'саркан мног'!M210+' коксу схт'!M210+'мед '!M210+спорт!M210</f>
        <v>#REF!</v>
      </c>
      <c s="41" t="e">
        <f>'кол сервис'!N210+индустр!N210+алакол!N210+капал!N210+'саркан полит'!N210+токжайл!N210+бастобе!N210+текели!N210+'жаркент мног'!N210+строит!N210+аксу!N210+'коксу пол'!#REF!+'жаркен пед'!N210+толитех!N210+агротех!N210+муз!N210+'саркан мног'!N210+' коксу схт'!N210+'мед '!N210+спорт!N210</f>
        <v>#REF!</v>
      </c>
      <c s="41" t="e">
        <f>'кол сервис'!O210+индустр!O210+алакол!O210+капал!O210+'саркан полит'!O210+токжайл!O210+бастобе!O210+текели!O210+'жаркент мног'!O210+строит!O210+аксу!O210+'коксу пол'!#REF!+'жаркен пед'!O210+толитех!O210+агротех!O210+муз!O210+'саркан мног'!O210+' коксу схт'!O210+'мед '!O210+спорт!O210</f>
        <v>#REF!</v>
      </c>
      <c s="41" t="e">
        <f>'кол сервис'!P210+индустр!P210+алакол!P210+капал!P210+'саркан полит'!P210+токжайл!P210+бастобе!P210+текели!P210+'жаркент мног'!P210+строит!P210+аксу!P210+'коксу пол'!#REF!+'жаркен пед'!P210+толитех!P210+агротех!P210+муз!P210+'саркан мног'!P210+' коксу схт'!P210+'мед '!P210+спорт!P210</f>
        <v>#REF!</v>
      </c>
      <c s="41" t="e">
        <f>'кол сервис'!Q210+индустр!Q210+алакол!Q210+капал!Q210+'саркан полит'!Q210+токжайл!Q210+бастобе!Q210+текели!Q210+'жаркент мног'!Q210+строит!Q210+аксу!Q210+'коксу пол'!#REF!+'жаркен пед'!Q210+толитех!Q210+агротех!Q210+муз!Q210+'саркан мног'!Q210+' коксу схт'!Q210+'мед '!Q210+спорт!Q210</f>
        <v>#REF!</v>
      </c>
      <c s="41" t="e">
        <f>'кол сервис'!R210+индустр!R210+алакол!R210+капал!R210+'саркан полит'!R210+токжайл!R210+бастобе!R210+текели!R210+'жаркент мног'!R210+строит!R210+аксу!R210+'коксу пол'!#REF!+'жаркен пед'!R210+толитех!R210+агротех!R210+муз!R210+'саркан мног'!R210+' коксу схт'!R210+'мед '!R210+спорт!R210</f>
        <v>#REF!</v>
      </c>
      <c s="8" t="e">
        <f t="shared" si="4"/>
        <v>#REF!</v>
      </c>
      <c s="8" t="e">
        <f t="shared" si="4"/>
        <v>#REF!</v>
      </c>
      <c s="184"/>
    </row>
    <row r="211" spans="1:21" ht="15">
      <c r="A211" s="5">
        <v>203</v>
      </c>
      <c s="73" t="s">
        <v>352</v>
      </c>
      <c s="73" t="s">
        <v>353</v>
      </c>
      <c s="41" t="e">
        <f>'кол сервис'!D211+индустр!D211+алакол!D211+капал!D211+'саркан полит'!D211+токжайл!D211+бастобе!D211+текели!D211+'жаркент мног'!D211+строит!D211+аксу!D211+'коксу пол'!#REF!+'жаркен пед'!D211+толитех!D211+агротех!D211+муз!D211+'саркан мног'!D211+' коксу схт'!D211+'мед '!D211+спорт!D211</f>
        <v>#REF!</v>
      </c>
      <c s="41" t="e">
        <f>'кол сервис'!E211+индустр!E211+алакол!E211+капал!E211+'саркан полит'!E211+токжайл!E211+бастобе!E211+текели!E211+'жаркент мног'!E211+строит!E211+аксу!E211+'коксу пол'!#REF!+'жаркен пед'!E211+толитех!E211+агротех!E211+муз!E211+'саркан мног'!E211+' коксу схт'!E211+'мед '!E211+спорт!E211</f>
        <v>#REF!</v>
      </c>
      <c s="41" t="e">
        <f>'кол сервис'!F211+индустр!F211+алакол!F211+капал!F211+'саркан полит'!F211+токжайл!F211+бастобе!F211+текели!F211+'жаркент мног'!F211+строит!F211+аксу!F211+'коксу пол'!#REF!+'жаркен пед'!F211+толитех!F211+агротех!F211+муз!F211+'саркан мног'!F211+' коксу схт'!F211+'мед '!F211+спорт!F211</f>
        <v>#REF!</v>
      </c>
      <c s="41" t="e">
        <f>'кол сервис'!G211+индустр!G211+алакол!G211+капал!G211+'саркан полит'!G211+токжайл!G211+бастобе!G211+текели!G211+'жаркент мног'!G211+строит!G211+аксу!G211+'коксу пол'!#REF!+'жаркен пед'!G211+толитех!G211+агротех!G211+муз!G211+'саркан мног'!G211+' коксу схт'!G211+'мед '!G211+спорт!G211</f>
        <v>#REF!</v>
      </c>
      <c s="41" t="e">
        <f>'кол сервис'!H211+индустр!H211+алакол!H211+капал!H211+'саркан полит'!H211+токжайл!H211+бастобе!H211+текели!H211+'жаркент мног'!H211+строит!H211+аксу!H211+'коксу пол'!#REF!+'жаркен пед'!H211+толитех!H211+агротех!H211+муз!H211+'саркан мног'!H211+' коксу схт'!H211+'мед '!H211+спорт!H211</f>
        <v>#REF!</v>
      </c>
      <c s="41" t="e">
        <f>'кол сервис'!I211+индустр!I211+алакол!I211+капал!I211+'саркан полит'!I211+токжайл!I211+бастобе!I211+текели!I211+'жаркент мног'!I211+строит!I211+аксу!I211+'коксу пол'!#REF!+'жаркен пед'!I211+толитех!I211+агротех!I211+муз!I211+'саркан мног'!I211+' коксу схт'!I211+'мед '!I211+спорт!I211</f>
        <v>#REF!</v>
      </c>
      <c s="41" t="e">
        <f>'кол сервис'!J211+индустр!J211+алакол!J211+капал!J211+'саркан полит'!J211+токжайл!J211+бастобе!J211+текели!J211+'жаркент мног'!J211+строит!J211+аксу!J211+'коксу пол'!#REF!+'жаркен пед'!J211+толитех!J211+агротех!J211+муз!J211+'саркан мног'!J211+' коксу схт'!J211+'мед '!J211+спорт!J211</f>
        <v>#REF!</v>
      </c>
      <c s="41" t="e">
        <f>'кол сервис'!K211+индустр!K211+алакол!K211+капал!K211+'саркан полит'!K211+токжайл!K211+бастобе!K211+текели!K211+'жаркент мног'!K211+строит!K211+аксу!K211+'коксу пол'!#REF!+'жаркен пед'!K211+толитех!K211+агротех!K211+муз!K211+'саркан мног'!K211+' коксу схт'!K211+'мед '!K211+спорт!K211</f>
        <v>#REF!</v>
      </c>
      <c s="41" t="e">
        <f>'кол сервис'!L211+индустр!L211+алакол!L211+капал!L211+'саркан полит'!L211+токжайл!L211+бастобе!L211+текели!L211+'жаркент мног'!L211+строит!L211+аксу!L211+'коксу пол'!#REF!+'жаркен пед'!L211+толитех!L211+агротех!L211+муз!L211+'саркан мног'!L211+' коксу схт'!L211+'мед '!L211+спорт!L211</f>
        <v>#REF!</v>
      </c>
      <c s="41" t="e">
        <f>'кол сервис'!M211+индустр!M211+алакол!M211+капал!M211+'саркан полит'!M211+токжайл!M211+бастобе!M211+текели!M211+'жаркент мног'!M211+строит!M211+аксу!M211+'коксу пол'!#REF!+'жаркен пед'!M211+толитех!M211+агротех!M211+муз!M211+'саркан мног'!M211+' коксу схт'!M211+'мед '!M211+спорт!M211</f>
        <v>#REF!</v>
      </c>
      <c s="41" t="e">
        <f>'кол сервис'!N211+индустр!N211+алакол!N211+капал!N211+'саркан полит'!N211+токжайл!N211+бастобе!N211+текели!N211+'жаркент мног'!N211+строит!N211+аксу!N211+'коксу пол'!#REF!+'жаркен пед'!N211+толитех!N211+агротех!N211+муз!N211+'саркан мног'!N211+' коксу схт'!N211+'мед '!N211+спорт!N211</f>
        <v>#REF!</v>
      </c>
      <c s="41" t="e">
        <f>'кол сервис'!O211+индустр!O211+алакол!O211+капал!O211+'саркан полит'!O211+токжайл!O211+бастобе!O211+текели!O211+'жаркент мног'!O211+строит!O211+аксу!O211+'коксу пол'!#REF!+'жаркен пед'!O211+толитех!O211+агротех!O211+муз!O211+'саркан мног'!O211+' коксу схт'!O211+'мед '!O211+спорт!O211</f>
        <v>#REF!</v>
      </c>
      <c s="41" t="e">
        <f>'кол сервис'!P211+индустр!P211+алакол!P211+капал!P211+'саркан полит'!P211+токжайл!P211+бастобе!P211+текели!P211+'жаркент мног'!P211+строит!P211+аксу!P211+'коксу пол'!#REF!+'жаркен пед'!P211+толитех!P211+агротех!P211+муз!P211+'саркан мног'!P211+' коксу схт'!P211+'мед '!P211+спорт!P211</f>
        <v>#REF!</v>
      </c>
      <c s="41" t="e">
        <f>'кол сервис'!Q211+индустр!Q211+алакол!Q211+капал!Q211+'саркан полит'!Q211+токжайл!Q211+бастобе!Q211+текели!Q211+'жаркент мног'!Q211+строит!Q211+аксу!Q211+'коксу пол'!#REF!+'жаркен пед'!Q211+толитех!Q211+агротех!Q211+муз!Q211+'саркан мног'!Q211+' коксу схт'!Q211+'мед '!Q211+спорт!Q211</f>
        <v>#REF!</v>
      </c>
      <c s="41" t="e">
        <f>'кол сервис'!R211+индустр!R211+алакол!R211+капал!R211+'саркан полит'!R211+токжайл!R211+бастобе!R211+текели!R211+'жаркент мног'!R211+строит!R211+аксу!R211+'коксу пол'!#REF!+'жаркен пед'!R211+толитех!R211+агротех!R211+муз!R211+'саркан мног'!R211+' коксу схт'!R211+'мед '!R211+спорт!R211</f>
        <v>#REF!</v>
      </c>
      <c s="8" t="e">
        <f t="shared" si="4"/>
        <v>#REF!</v>
      </c>
      <c s="8" t="e">
        <f t="shared" si="4"/>
        <v>#REF!</v>
      </c>
      <c s="184"/>
    </row>
    <row r="212" spans="1:21" ht="15">
      <c r="A212" s="5">
        <v>204</v>
      </c>
      <c s="73" t="s">
        <v>354</v>
      </c>
      <c s="73" t="s">
        <v>355</v>
      </c>
      <c s="41" t="e">
        <f>'кол сервис'!D212+индустр!D212+алакол!D212+капал!D212+'саркан полит'!D212+токжайл!D212+бастобе!D212+текели!D212+'жаркент мног'!D212+строит!D212+аксу!D212+'коксу пол'!#REF!+'жаркен пед'!D212+толитех!D212+агротех!D212+муз!D212+'саркан мног'!D212+' коксу схт'!D212+'мед '!D212+спорт!D212</f>
        <v>#REF!</v>
      </c>
      <c s="41" t="e">
        <f>'кол сервис'!E212+индустр!E212+алакол!E212+капал!E212+'саркан полит'!E212+токжайл!E212+бастобе!E212+текели!E212+'жаркент мног'!E212+строит!E212+аксу!E212+'коксу пол'!#REF!+'жаркен пед'!E212+толитех!E212+агротех!E212+муз!E212+'саркан мног'!E212+' коксу схт'!E212+'мед '!E212+спорт!E212</f>
        <v>#REF!</v>
      </c>
      <c s="41" t="e">
        <f>'кол сервис'!F212+индустр!F212+алакол!F212+капал!F212+'саркан полит'!F212+токжайл!F212+бастобе!F212+текели!F212+'жаркент мног'!F212+строит!F212+аксу!F212+'коксу пол'!#REF!+'жаркен пед'!F212+толитех!F212+агротех!F212+муз!F212+'саркан мног'!F212+' коксу схт'!F212+'мед '!F212+спорт!F212</f>
        <v>#REF!</v>
      </c>
      <c s="41" t="e">
        <f>'кол сервис'!G212+индустр!G212+алакол!G212+капал!G212+'саркан полит'!G212+токжайл!G212+бастобе!G212+текели!G212+'жаркент мног'!G212+строит!G212+аксу!G212+'коксу пол'!#REF!+'жаркен пед'!G212+толитех!G212+агротех!G212+муз!G212+'саркан мног'!G212+' коксу схт'!G212+'мед '!G212+спорт!G212</f>
        <v>#REF!</v>
      </c>
      <c s="41" t="e">
        <f>'кол сервис'!H212+индустр!H212+алакол!H212+капал!H212+'саркан полит'!H212+токжайл!H212+бастобе!H212+текели!H212+'жаркент мног'!H212+строит!H212+аксу!H212+'коксу пол'!#REF!+'жаркен пед'!H212+толитех!H212+агротех!H212+муз!H212+'саркан мног'!H212+' коксу схт'!H212+'мед '!H212+спорт!H212</f>
        <v>#REF!</v>
      </c>
      <c s="41" t="e">
        <f>'кол сервис'!I212+индустр!I212+алакол!I212+капал!I212+'саркан полит'!I212+токжайл!I212+бастобе!I212+текели!I212+'жаркент мног'!I212+строит!I212+аксу!I212+'коксу пол'!#REF!+'жаркен пед'!I212+толитех!I212+агротех!I212+муз!I212+'саркан мног'!I212+' коксу схт'!I212+'мед '!I212+спорт!I212</f>
        <v>#REF!</v>
      </c>
      <c s="41" t="e">
        <f>'кол сервис'!J212+индустр!J212+алакол!J212+капал!J212+'саркан полит'!J212+токжайл!J212+бастобе!J212+текели!J212+'жаркент мног'!J212+строит!J212+аксу!J212+'коксу пол'!#REF!+'жаркен пед'!J212+толитех!J212+агротех!J212+муз!J212+'саркан мног'!J212+' коксу схт'!J212+'мед '!J212+спорт!J212</f>
        <v>#REF!</v>
      </c>
      <c s="41" t="e">
        <f>'кол сервис'!K212+индустр!K212+алакол!K212+капал!K212+'саркан полит'!K212+токжайл!K212+бастобе!K212+текели!K212+'жаркент мног'!K212+строит!K212+аксу!K212+'коксу пол'!#REF!+'жаркен пед'!K212+толитех!K212+агротех!K212+муз!K212+'саркан мног'!K212+' коксу схт'!K212+'мед '!K212+спорт!K212</f>
        <v>#REF!</v>
      </c>
      <c s="41" t="e">
        <f>'кол сервис'!L212+индустр!L212+алакол!L212+капал!L212+'саркан полит'!L212+токжайл!L212+бастобе!L212+текели!L212+'жаркент мног'!L212+строит!L212+аксу!L212+'коксу пол'!#REF!+'жаркен пед'!L212+толитех!L212+агротех!L212+муз!L212+'саркан мног'!L212+' коксу схт'!L212+'мед '!L212+спорт!L212</f>
        <v>#REF!</v>
      </c>
      <c s="41" t="e">
        <f>'кол сервис'!M212+индустр!M212+алакол!M212+капал!M212+'саркан полит'!M212+токжайл!M212+бастобе!M212+текели!M212+'жаркент мног'!M212+строит!M212+аксу!M212+'коксу пол'!#REF!+'жаркен пед'!M212+толитех!M212+агротех!M212+муз!M212+'саркан мног'!M212+' коксу схт'!M212+'мед '!M212+спорт!M212</f>
        <v>#REF!</v>
      </c>
      <c s="41" t="e">
        <f>'кол сервис'!N212+индустр!N212+алакол!N212+капал!N212+'саркан полит'!N212+токжайл!N212+бастобе!N212+текели!N212+'жаркент мног'!N212+строит!N212+аксу!N212+'коксу пол'!#REF!+'жаркен пед'!N212+толитех!N212+агротех!N212+муз!N212+'саркан мног'!N212+' коксу схт'!N212+'мед '!N212+спорт!N212</f>
        <v>#REF!</v>
      </c>
      <c s="41" t="e">
        <f>'кол сервис'!O212+индустр!O212+алакол!O212+капал!O212+'саркан полит'!O212+токжайл!O212+бастобе!O212+текели!O212+'жаркент мног'!O212+строит!O212+аксу!O212+'коксу пол'!#REF!+'жаркен пед'!O212+толитех!O212+агротех!O212+муз!O212+'саркан мног'!O212+' коксу схт'!O212+'мед '!O212+спорт!O212</f>
        <v>#REF!</v>
      </c>
      <c s="41" t="e">
        <f>'кол сервис'!P212+индустр!P212+алакол!P212+капал!P212+'саркан полит'!P212+токжайл!P212+бастобе!P212+текели!P212+'жаркент мног'!P212+строит!P212+аксу!P212+'коксу пол'!#REF!+'жаркен пед'!P212+толитех!P212+агротех!P212+муз!P212+'саркан мног'!P212+' коксу схт'!P212+'мед '!P212+спорт!P212</f>
        <v>#REF!</v>
      </c>
      <c s="41" t="e">
        <f>'кол сервис'!Q212+индустр!Q212+алакол!Q212+капал!Q212+'саркан полит'!Q212+токжайл!Q212+бастобе!Q212+текели!Q212+'жаркент мног'!Q212+строит!Q212+аксу!Q212+'коксу пол'!#REF!+'жаркен пед'!Q212+толитех!Q212+агротех!Q212+муз!Q212+'саркан мног'!Q212+' коксу схт'!Q212+'мед '!Q212+спорт!Q212</f>
        <v>#REF!</v>
      </c>
      <c s="41" t="e">
        <f>'кол сервис'!R212+индустр!R212+алакол!R212+капал!R212+'саркан полит'!R212+токжайл!R212+бастобе!R212+текели!R212+'жаркент мног'!R212+строит!R212+аксу!R212+'коксу пол'!#REF!+'жаркен пед'!R212+толитех!R212+агротех!R212+муз!R212+'саркан мног'!R212+' коксу схт'!R212+'мед '!R212+спорт!R212</f>
        <v>#REF!</v>
      </c>
      <c s="8" t="e">
        <f t="shared" si="4"/>
        <v>#REF!</v>
      </c>
      <c s="8" t="e">
        <f t="shared" si="4"/>
        <v>#REF!</v>
      </c>
      <c s="184"/>
    </row>
    <row r="213" spans="1:21" ht="15">
      <c r="A213" s="5">
        <v>205</v>
      </c>
      <c s="73" t="s">
        <v>356</v>
      </c>
      <c s="73" t="s">
        <v>225</v>
      </c>
      <c s="41" t="e">
        <f>'кол сервис'!D213+индустр!D213+алакол!D213+капал!D213+'саркан полит'!D213+токжайл!D213+бастобе!D213+текели!D213+'жаркент мног'!D213+строит!D213+аксу!D213+'коксу пол'!#REF!+'жаркен пед'!D213+толитех!D213+агротех!D213+муз!D213+'саркан мног'!D213+' коксу схт'!D213+'мед '!D213+спорт!D213</f>
        <v>#REF!</v>
      </c>
      <c s="41" t="e">
        <f>'кол сервис'!E213+индустр!E213+алакол!E213+капал!E213+'саркан полит'!E213+токжайл!E213+бастобе!E213+текели!E213+'жаркент мног'!E213+строит!E213+аксу!E213+'коксу пол'!#REF!+'жаркен пед'!E213+толитех!E213+агротех!E213+муз!E213+'саркан мног'!E213+' коксу схт'!E213+'мед '!E213+спорт!E213</f>
        <v>#REF!</v>
      </c>
      <c s="41" t="e">
        <f>'кол сервис'!F213+индустр!F213+алакол!F213+капал!F213+'саркан полит'!F213+токжайл!F213+бастобе!F213+текели!F213+'жаркент мног'!F213+строит!F213+аксу!F213+'коксу пол'!#REF!+'жаркен пед'!F213+толитех!F213+агротех!F213+муз!F213+'саркан мног'!F213+' коксу схт'!F213+'мед '!F213+спорт!F213</f>
        <v>#REF!</v>
      </c>
      <c s="41" t="e">
        <f>'кол сервис'!G213+индустр!G213+алакол!G213+капал!G213+'саркан полит'!G213+токжайл!G213+бастобе!G213+текели!G213+'жаркент мног'!G213+строит!G213+аксу!G213+'коксу пол'!#REF!+'жаркен пед'!G213+толитех!G213+агротех!G213+муз!G213+'саркан мног'!G213+' коксу схт'!G213+'мед '!G213+спорт!G213</f>
        <v>#REF!</v>
      </c>
      <c s="41" t="e">
        <f>'кол сервис'!H213+индустр!H213+алакол!H213+капал!H213+'саркан полит'!H213+токжайл!H213+бастобе!H213+текели!H213+'жаркент мног'!H213+строит!H213+аксу!H213+'коксу пол'!#REF!+'жаркен пед'!H213+толитех!H213+агротех!H213+муз!H213+'саркан мног'!H213+' коксу схт'!H213+'мед '!H213+спорт!H213</f>
        <v>#REF!</v>
      </c>
      <c s="41" t="e">
        <f>'кол сервис'!I213+индустр!I213+алакол!I213+капал!I213+'саркан полит'!I213+токжайл!I213+бастобе!I213+текели!I213+'жаркент мног'!I213+строит!I213+аксу!I213+'коксу пол'!#REF!+'жаркен пед'!I213+толитех!I213+агротех!I213+муз!I213+'саркан мног'!I213+' коксу схт'!I213+'мед '!I213+спорт!I213</f>
        <v>#REF!</v>
      </c>
      <c s="41" t="e">
        <f>'кол сервис'!J213+индустр!J213+алакол!J213+капал!J213+'саркан полит'!J213+токжайл!J213+бастобе!J213+текели!J213+'жаркент мног'!J213+строит!J213+аксу!J213+'коксу пол'!#REF!+'жаркен пед'!J213+толитех!J213+агротех!J213+муз!J213+'саркан мног'!J213+' коксу схт'!J213+'мед '!J213+спорт!J213</f>
        <v>#REF!</v>
      </c>
      <c s="41" t="e">
        <f>'кол сервис'!K213+индустр!K213+алакол!K213+капал!K213+'саркан полит'!K213+токжайл!K213+бастобе!K213+текели!K213+'жаркент мног'!K213+строит!K213+аксу!K213+'коксу пол'!#REF!+'жаркен пед'!K213+толитех!K213+агротех!K213+муз!K213+'саркан мног'!K213+' коксу схт'!K213+'мед '!K213+спорт!K213</f>
        <v>#REF!</v>
      </c>
      <c s="41" t="e">
        <f>'кол сервис'!L213+индустр!L213+алакол!L213+капал!L213+'саркан полит'!L213+токжайл!L213+бастобе!L213+текели!L213+'жаркент мног'!L213+строит!L213+аксу!L213+'коксу пол'!#REF!+'жаркен пед'!L213+толитех!L213+агротех!L213+муз!L213+'саркан мног'!L213+' коксу схт'!L213+'мед '!L213+спорт!L213</f>
        <v>#REF!</v>
      </c>
      <c s="41" t="e">
        <f>'кол сервис'!M213+индустр!M213+алакол!M213+капал!M213+'саркан полит'!M213+токжайл!M213+бастобе!M213+текели!M213+'жаркент мног'!M213+строит!M213+аксу!M213+'коксу пол'!#REF!+'жаркен пед'!M213+толитех!M213+агротех!M213+муз!M213+'саркан мног'!M213+' коксу схт'!M213+'мед '!M213+спорт!M213</f>
        <v>#REF!</v>
      </c>
      <c s="41" t="e">
        <f>'кол сервис'!N213+индустр!N213+алакол!N213+капал!N213+'саркан полит'!N213+токжайл!N213+бастобе!N213+текели!N213+'жаркент мног'!N213+строит!N213+аксу!N213+'коксу пол'!#REF!+'жаркен пед'!N213+толитех!N213+агротех!N213+муз!N213+'саркан мног'!N213+' коксу схт'!N213+'мед '!N213+спорт!N213</f>
        <v>#REF!</v>
      </c>
      <c s="41" t="e">
        <f>'кол сервис'!O213+индустр!O213+алакол!O213+капал!O213+'саркан полит'!O213+токжайл!O213+бастобе!O213+текели!O213+'жаркент мног'!O213+строит!O213+аксу!O213+'коксу пол'!#REF!+'жаркен пед'!O213+толитех!O213+агротех!O213+муз!O213+'саркан мног'!O213+' коксу схт'!O213+'мед '!O213+спорт!O213</f>
        <v>#REF!</v>
      </c>
      <c s="41" t="e">
        <f>'кол сервис'!P213+индустр!P213+алакол!P213+капал!P213+'саркан полит'!P213+токжайл!P213+бастобе!P213+текели!P213+'жаркент мног'!P213+строит!P213+аксу!P213+'коксу пол'!#REF!+'жаркен пед'!P213+толитех!P213+агротех!P213+муз!P213+'саркан мног'!P213+' коксу схт'!P213+'мед '!P213+спорт!P213</f>
        <v>#REF!</v>
      </c>
      <c s="41" t="e">
        <f>'кол сервис'!Q213+индустр!Q213+алакол!Q213+капал!Q213+'саркан полит'!Q213+токжайл!Q213+бастобе!Q213+текели!Q213+'жаркент мног'!Q213+строит!Q213+аксу!Q213+'коксу пол'!#REF!+'жаркен пед'!Q213+толитех!Q213+агротех!Q213+муз!Q213+'саркан мног'!Q213+' коксу схт'!Q213+'мед '!Q213+спорт!Q213</f>
        <v>#REF!</v>
      </c>
      <c s="41" t="e">
        <f>'кол сервис'!R213+индустр!R213+алакол!R213+капал!R213+'саркан полит'!R213+токжайл!R213+бастобе!R213+текели!R213+'жаркент мног'!R213+строит!R213+аксу!R213+'коксу пол'!#REF!+'жаркен пед'!R213+толитех!R213+агротех!R213+муз!R213+'саркан мног'!R213+' коксу схт'!R213+'мед '!R213+спорт!R213</f>
        <v>#REF!</v>
      </c>
      <c s="8" t="e">
        <f t="shared" si="4"/>
        <v>#REF!</v>
      </c>
      <c s="8" t="e">
        <f t="shared" si="4"/>
        <v>#REF!</v>
      </c>
      <c s="184"/>
    </row>
    <row r="214" spans="1:21" ht="15">
      <c r="A214" s="5">
        <v>206</v>
      </c>
      <c s="6">
        <v>7150500</v>
      </c>
      <c s="7" t="s">
        <v>357</v>
      </c>
      <c s="41" t="e">
        <f>'кол сервис'!D214+индустр!D214+алакол!D214+капал!D214+'саркан полит'!D214+токжайл!D214+бастобе!D214+текели!D214+'жаркент мног'!D214+строит!D214+аксу!D214+'коксу пол'!#REF!+'жаркен пед'!D214+толитех!D214+агротех!D214+муз!D214+'саркан мног'!D214+' коксу схт'!D214+'мед '!D214+спорт!D214</f>
        <v>#REF!</v>
      </c>
      <c s="41" t="e">
        <f>'кол сервис'!E214+индустр!E214+алакол!E214+капал!E214+'саркан полит'!E214+токжайл!E214+бастобе!E214+текели!E214+'жаркент мног'!E214+строит!E214+аксу!E214+'коксу пол'!#REF!+'жаркен пед'!E214+толитех!E214+агротех!E214+муз!E214+'саркан мног'!E214+' коксу схт'!E214+'мед '!E214+спорт!E214</f>
        <v>#REF!</v>
      </c>
      <c s="41" t="e">
        <f>'кол сервис'!F214+индустр!F214+алакол!F214+капал!F214+'саркан полит'!F214+токжайл!F214+бастобе!F214+текели!F214+'жаркент мног'!F214+строит!F214+аксу!F214+'коксу пол'!#REF!+'жаркен пед'!F214+толитех!F214+агротех!F214+муз!F214+'саркан мног'!F214+' коксу схт'!F214+'мед '!F214+спорт!F214</f>
        <v>#REF!</v>
      </c>
      <c s="41" t="e">
        <f>'кол сервис'!G214+индустр!G214+алакол!G214+капал!G214+'саркан полит'!G214+токжайл!G214+бастобе!G214+текели!G214+'жаркент мног'!G214+строит!G214+аксу!G214+'коксу пол'!#REF!+'жаркен пед'!G214+толитех!G214+агротех!G214+муз!G214+'саркан мног'!G214+' коксу схт'!G214+'мед '!G214+спорт!G214</f>
        <v>#REF!</v>
      </c>
      <c s="41" t="e">
        <f>'кол сервис'!H214+индустр!H214+алакол!H214+капал!H214+'саркан полит'!H214+токжайл!H214+бастобе!H214+текели!H214+'жаркент мног'!H214+строит!H214+аксу!H214+'коксу пол'!#REF!+'жаркен пед'!H214+толитех!H214+агротех!H214+муз!H214+'саркан мног'!H214+' коксу схт'!H214+'мед '!H214+спорт!H214</f>
        <v>#REF!</v>
      </c>
      <c s="41" t="e">
        <f>'кол сервис'!I214+индустр!I214+алакол!I214+капал!I214+'саркан полит'!I214+токжайл!I214+бастобе!I214+текели!I214+'жаркент мног'!I214+строит!I214+аксу!I214+'коксу пол'!#REF!+'жаркен пед'!I214+толитех!I214+агротех!I214+муз!I214+'саркан мног'!I214+' коксу схт'!I214+'мед '!I214+спорт!I214</f>
        <v>#REF!</v>
      </c>
      <c s="41" t="e">
        <f>'кол сервис'!J214+индустр!J214+алакол!J214+капал!J214+'саркан полит'!J214+токжайл!J214+бастобе!J214+текели!J214+'жаркент мног'!J214+строит!J214+аксу!J214+'коксу пол'!#REF!+'жаркен пед'!J214+толитех!J214+агротех!J214+муз!J214+'саркан мног'!J214+' коксу схт'!J214+'мед '!J214+спорт!J214</f>
        <v>#REF!</v>
      </c>
      <c s="41" t="e">
        <f>'кол сервис'!K214+индустр!K214+алакол!K214+капал!K214+'саркан полит'!K214+токжайл!K214+бастобе!K214+текели!K214+'жаркент мног'!K214+строит!K214+аксу!K214+'коксу пол'!#REF!+'жаркен пед'!K214+толитех!K214+агротех!K214+муз!K214+'саркан мног'!K214+' коксу схт'!K214+'мед '!K214+спорт!K214</f>
        <v>#REF!</v>
      </c>
      <c s="41" t="e">
        <f>'кол сервис'!L214+индустр!L214+алакол!L214+капал!L214+'саркан полит'!L214+токжайл!L214+бастобе!L214+текели!L214+'жаркент мног'!L214+строит!L214+аксу!L214+'коксу пол'!#REF!+'жаркен пед'!L214+толитех!L214+агротех!L214+муз!L214+'саркан мног'!L214+' коксу схт'!L214+'мед '!L214+спорт!L214</f>
        <v>#REF!</v>
      </c>
      <c s="41" t="e">
        <f>'кол сервис'!M214+индустр!M214+алакол!M214+капал!M214+'саркан полит'!M214+токжайл!M214+бастобе!M214+текели!M214+'жаркент мног'!M214+строит!M214+аксу!M214+'коксу пол'!#REF!+'жаркен пед'!M214+толитех!M214+агротех!M214+муз!M214+'саркан мног'!M214+' коксу схт'!M214+'мед '!M214+спорт!M214</f>
        <v>#REF!</v>
      </c>
      <c s="41" t="e">
        <f>'кол сервис'!N214+индустр!N214+алакол!N214+капал!N214+'саркан полит'!N214+токжайл!N214+бастобе!N214+текели!N214+'жаркент мног'!N214+строит!N214+аксу!N214+'коксу пол'!#REF!+'жаркен пед'!N214+толитех!N214+агротех!N214+муз!N214+'саркан мног'!N214+' коксу схт'!N214+'мед '!N214+спорт!N214</f>
        <v>#REF!</v>
      </c>
      <c s="41" t="e">
        <f>'кол сервис'!O214+индустр!O214+алакол!O214+капал!O214+'саркан полит'!O214+токжайл!O214+бастобе!O214+текели!O214+'жаркент мног'!O214+строит!O214+аксу!O214+'коксу пол'!#REF!+'жаркен пед'!O214+толитех!O214+агротех!O214+муз!O214+'саркан мног'!O214+' коксу схт'!O214+'мед '!O214+спорт!O214</f>
        <v>#REF!</v>
      </c>
      <c s="41" t="e">
        <f>'кол сервис'!P214+индустр!P214+алакол!P214+капал!P214+'саркан полит'!P214+токжайл!P214+бастобе!P214+текели!P214+'жаркент мног'!P214+строит!P214+аксу!P214+'коксу пол'!#REF!+'жаркен пед'!P214+толитех!P214+агротех!P214+муз!P214+'саркан мног'!P214+' коксу схт'!P214+'мед '!P214+спорт!P214</f>
        <v>#REF!</v>
      </c>
      <c s="41" t="e">
        <f>'кол сервис'!Q214+индустр!Q214+алакол!Q214+капал!Q214+'саркан полит'!Q214+токжайл!Q214+бастобе!Q214+текели!Q214+'жаркент мног'!Q214+строит!Q214+аксу!Q214+'коксу пол'!#REF!+'жаркен пед'!Q214+толитех!Q214+агротех!Q214+муз!Q214+'саркан мног'!Q214+' коксу схт'!Q214+'мед '!Q214+спорт!Q214</f>
        <v>#REF!</v>
      </c>
      <c s="41" t="e">
        <f>'кол сервис'!R214+индустр!R214+алакол!R214+капал!R214+'саркан полит'!R214+токжайл!R214+бастобе!R214+текели!R214+'жаркент мног'!R214+строит!R214+аксу!R214+'коксу пол'!#REF!+'жаркен пед'!R214+толитех!R214+агротех!R214+муз!R214+'саркан мног'!R214+' коксу схт'!R214+'мед '!R214+спорт!R214</f>
        <v>#REF!</v>
      </c>
      <c s="8" t="e">
        <f t="shared" si="4"/>
        <v>#REF!</v>
      </c>
      <c s="8" t="e">
        <f t="shared" si="4"/>
        <v>#REF!</v>
      </c>
      <c s="184"/>
    </row>
    <row r="215" spans="1:21" ht="15">
      <c r="A215" s="5">
        <v>207</v>
      </c>
      <c s="73" t="s">
        <v>358</v>
      </c>
      <c s="73" t="s">
        <v>359</v>
      </c>
      <c s="41" t="e">
        <f>'кол сервис'!D215+индустр!D215+алакол!D215+капал!D215+'саркан полит'!D215+токжайл!D215+бастобе!D215+текели!D215+'жаркент мног'!D215+строит!D215+аксу!D215+'коксу пол'!#REF!+'жаркен пед'!D215+толитех!D215+агротех!D215+муз!D215+'саркан мног'!D215+' коксу схт'!D215+'мед '!D215+спорт!D215</f>
        <v>#REF!</v>
      </c>
      <c s="41" t="e">
        <f>'кол сервис'!E215+индустр!E215+алакол!E215+капал!E215+'саркан полит'!E215+токжайл!E215+бастобе!E215+текели!E215+'жаркент мног'!E215+строит!E215+аксу!E215+'коксу пол'!#REF!+'жаркен пед'!E215+толитех!E215+агротех!E215+муз!E215+'саркан мног'!E215+' коксу схт'!E215+'мед '!E215+спорт!E215</f>
        <v>#REF!</v>
      </c>
      <c s="41" t="e">
        <f>'кол сервис'!F215+индустр!F215+алакол!F215+капал!F215+'саркан полит'!F215+токжайл!F215+бастобе!F215+текели!F215+'жаркент мног'!F215+строит!F215+аксу!F215+'коксу пол'!#REF!+'жаркен пед'!F215+толитех!F215+агротех!F215+муз!F215+'саркан мног'!F215+' коксу схт'!F215+'мед '!F215+спорт!F215</f>
        <v>#REF!</v>
      </c>
      <c s="41" t="e">
        <f>'кол сервис'!G215+индустр!G215+алакол!G215+капал!G215+'саркан полит'!G215+токжайл!G215+бастобе!G215+текели!G215+'жаркент мног'!G215+строит!G215+аксу!G215+'коксу пол'!#REF!+'жаркен пед'!G215+толитех!G215+агротех!G215+муз!G215+'саркан мног'!G215+' коксу схт'!G215+'мед '!G215+спорт!G215</f>
        <v>#REF!</v>
      </c>
      <c s="41" t="e">
        <f>'кол сервис'!H215+индустр!H215+алакол!H215+капал!H215+'саркан полит'!H215+токжайл!H215+бастобе!H215+текели!H215+'жаркент мног'!H215+строит!H215+аксу!H215+'коксу пол'!#REF!+'жаркен пед'!H215+толитех!H215+агротех!H215+муз!H215+'саркан мног'!H215+' коксу схт'!H215+'мед '!H215+спорт!H215</f>
        <v>#REF!</v>
      </c>
      <c s="41" t="e">
        <f>'кол сервис'!I215+индустр!I215+алакол!I215+капал!I215+'саркан полит'!I215+токжайл!I215+бастобе!I215+текели!I215+'жаркент мног'!I215+строит!I215+аксу!I215+'коксу пол'!#REF!+'жаркен пед'!I215+толитех!I215+агротех!I215+муз!I215+'саркан мног'!I215+' коксу схт'!I215+'мед '!I215+спорт!I215</f>
        <v>#REF!</v>
      </c>
      <c s="41" t="e">
        <f>'кол сервис'!J215+индустр!J215+алакол!J215+капал!J215+'саркан полит'!J215+токжайл!J215+бастобе!J215+текели!J215+'жаркент мног'!J215+строит!J215+аксу!J215+'коксу пол'!#REF!+'жаркен пед'!J215+толитех!J215+агротех!J215+муз!J215+'саркан мног'!J215+' коксу схт'!J215+'мед '!J215+спорт!J215</f>
        <v>#REF!</v>
      </c>
      <c s="41" t="e">
        <f>'кол сервис'!K215+индустр!K215+алакол!K215+капал!K215+'саркан полит'!K215+токжайл!K215+бастобе!K215+текели!K215+'жаркент мног'!K215+строит!K215+аксу!K215+'коксу пол'!#REF!+'жаркен пед'!K215+толитех!K215+агротех!K215+муз!K215+'саркан мног'!K215+' коксу схт'!K215+'мед '!K215+спорт!K215</f>
        <v>#REF!</v>
      </c>
      <c s="41" t="e">
        <f>'кол сервис'!L215+индустр!L215+алакол!L215+капал!L215+'саркан полит'!L215+токжайл!L215+бастобе!L215+текели!L215+'жаркент мног'!L215+строит!L215+аксу!L215+'коксу пол'!#REF!+'жаркен пед'!L215+толитех!L215+агротех!L215+муз!L215+'саркан мног'!L215+' коксу схт'!L215+'мед '!L215+спорт!L215</f>
        <v>#REF!</v>
      </c>
      <c s="41" t="e">
        <f>'кол сервис'!M215+индустр!M215+алакол!M215+капал!M215+'саркан полит'!M215+токжайл!M215+бастобе!M215+текели!M215+'жаркент мног'!M215+строит!M215+аксу!M215+'коксу пол'!#REF!+'жаркен пед'!M215+толитех!M215+агротех!M215+муз!M215+'саркан мног'!M215+' коксу схт'!M215+'мед '!M215+спорт!M215</f>
        <v>#REF!</v>
      </c>
      <c s="41" t="e">
        <f>'кол сервис'!N215+индустр!N215+алакол!N215+капал!N215+'саркан полит'!N215+токжайл!N215+бастобе!N215+текели!N215+'жаркент мног'!N215+строит!N215+аксу!N215+'коксу пол'!#REF!+'жаркен пед'!N215+толитех!N215+агротех!N215+муз!N215+'саркан мног'!N215+' коксу схт'!N215+'мед '!N215+спорт!N215</f>
        <v>#REF!</v>
      </c>
      <c s="41" t="e">
        <f>'кол сервис'!O215+индустр!O215+алакол!O215+капал!O215+'саркан полит'!O215+токжайл!O215+бастобе!O215+текели!O215+'жаркент мног'!O215+строит!O215+аксу!O215+'коксу пол'!#REF!+'жаркен пед'!O215+толитех!O215+агротех!O215+муз!O215+'саркан мног'!O215+' коксу схт'!O215+'мед '!O215+спорт!O215</f>
        <v>#REF!</v>
      </c>
      <c s="41" t="e">
        <f>'кол сервис'!P215+индустр!P215+алакол!P215+капал!P215+'саркан полит'!P215+токжайл!P215+бастобе!P215+текели!P215+'жаркент мног'!P215+строит!P215+аксу!P215+'коксу пол'!#REF!+'жаркен пед'!P215+толитех!P215+агротех!P215+муз!P215+'саркан мног'!P215+' коксу схт'!P215+'мед '!P215+спорт!P215</f>
        <v>#REF!</v>
      </c>
      <c s="41" t="e">
        <f>'кол сервис'!Q215+индустр!Q215+алакол!Q215+капал!Q215+'саркан полит'!Q215+токжайл!Q215+бастобе!Q215+текели!Q215+'жаркент мног'!Q215+строит!Q215+аксу!Q215+'коксу пол'!#REF!+'жаркен пед'!Q215+толитех!Q215+агротех!Q215+муз!Q215+'саркан мног'!Q215+' коксу схт'!Q215+'мед '!Q215+спорт!Q215</f>
        <v>#REF!</v>
      </c>
      <c s="41" t="e">
        <f>'кол сервис'!R215+индустр!R215+алакол!R215+капал!R215+'саркан полит'!R215+токжайл!R215+бастобе!R215+текели!R215+'жаркент мног'!R215+строит!R215+аксу!R215+'коксу пол'!#REF!+'жаркен пед'!R215+толитех!R215+агротех!R215+муз!R215+'саркан мног'!R215+' коксу схт'!R215+'мед '!R215+спорт!R215</f>
        <v>#REF!</v>
      </c>
      <c s="8" t="e">
        <f t="shared" si="4"/>
        <v>#REF!</v>
      </c>
      <c s="8" t="e">
        <f t="shared" si="4"/>
        <v>#REF!</v>
      </c>
      <c s="184"/>
    </row>
    <row r="216" spans="1:21" ht="15">
      <c r="A216" s="5">
        <v>208</v>
      </c>
      <c s="73" t="s">
        <v>360</v>
      </c>
      <c s="73" t="s">
        <v>294</v>
      </c>
      <c s="41" t="e">
        <f>'кол сервис'!D216+индустр!D216+алакол!D216+капал!D216+'саркан полит'!D216+токжайл!D216+бастобе!D216+текели!D216+'жаркент мног'!D216+строит!D216+аксу!D216+'коксу пол'!#REF!+'жаркен пед'!D216+толитех!D216+агротех!D216+муз!D216+'саркан мног'!D216+' коксу схт'!D216+'мед '!D216+спорт!D216</f>
        <v>#REF!</v>
      </c>
      <c s="41" t="e">
        <f>'кол сервис'!E216+индустр!E216+алакол!E216+капал!E216+'саркан полит'!E216+токжайл!E216+бастобе!E216+текели!E216+'жаркент мног'!E216+строит!E216+аксу!E216+'коксу пол'!#REF!+'жаркен пед'!E216+толитех!E216+агротех!E216+муз!E216+'саркан мног'!E216+' коксу схт'!E216+'мед '!E216+спорт!E216</f>
        <v>#REF!</v>
      </c>
      <c s="41" t="e">
        <f>'кол сервис'!F216+индустр!F216+алакол!F216+капал!F216+'саркан полит'!F216+токжайл!F216+бастобе!F216+текели!F216+'жаркент мног'!F216+строит!F216+аксу!F216+'коксу пол'!#REF!+'жаркен пед'!F216+толитех!F216+агротех!F216+муз!F216+'саркан мног'!F216+' коксу схт'!F216+'мед '!F216+спорт!F216</f>
        <v>#REF!</v>
      </c>
      <c s="41" t="e">
        <f>'кол сервис'!G216+индустр!G216+алакол!G216+капал!G216+'саркан полит'!G216+токжайл!G216+бастобе!G216+текели!G216+'жаркент мног'!G216+строит!G216+аксу!G216+'коксу пол'!#REF!+'жаркен пед'!G216+толитех!G216+агротех!G216+муз!G216+'саркан мног'!G216+' коксу схт'!G216+'мед '!G216+спорт!G216</f>
        <v>#REF!</v>
      </c>
      <c s="41" t="e">
        <f>'кол сервис'!H216+индустр!H216+алакол!H216+капал!H216+'саркан полит'!H216+токжайл!H216+бастобе!H216+текели!H216+'жаркент мног'!H216+строит!H216+аксу!H216+'коксу пол'!#REF!+'жаркен пед'!H216+толитех!H216+агротех!H216+муз!H216+'саркан мног'!H216+' коксу схт'!H216+'мед '!H216+спорт!H216</f>
        <v>#REF!</v>
      </c>
      <c s="41" t="e">
        <f>'кол сервис'!I216+индустр!I216+алакол!I216+капал!I216+'саркан полит'!I216+токжайл!I216+бастобе!I216+текели!I216+'жаркент мног'!I216+строит!I216+аксу!I216+'коксу пол'!#REF!+'жаркен пед'!I216+толитех!I216+агротех!I216+муз!I216+'саркан мног'!I216+' коксу схт'!I216+'мед '!I216+спорт!I216</f>
        <v>#REF!</v>
      </c>
      <c s="41" t="e">
        <f>'кол сервис'!J216+индустр!J216+алакол!J216+капал!J216+'саркан полит'!J216+токжайл!J216+бастобе!J216+текели!J216+'жаркент мног'!J216+строит!J216+аксу!J216+'коксу пол'!#REF!+'жаркен пед'!J216+толитех!J216+агротех!J216+муз!J216+'саркан мног'!J216+' коксу схт'!J216+'мед '!J216+спорт!J216</f>
        <v>#REF!</v>
      </c>
      <c s="41" t="e">
        <f>'кол сервис'!K216+индустр!K216+алакол!K216+капал!K216+'саркан полит'!K216+токжайл!K216+бастобе!K216+текели!K216+'жаркент мног'!K216+строит!K216+аксу!K216+'коксу пол'!#REF!+'жаркен пед'!K216+толитех!K216+агротех!K216+муз!K216+'саркан мног'!K216+' коксу схт'!K216+'мед '!K216+спорт!K216</f>
        <v>#REF!</v>
      </c>
      <c s="41" t="e">
        <f>'кол сервис'!L216+индустр!L216+алакол!L216+капал!L216+'саркан полит'!L216+токжайл!L216+бастобе!L216+текели!L216+'жаркент мног'!L216+строит!L216+аксу!L216+'коксу пол'!#REF!+'жаркен пед'!L216+толитех!L216+агротех!L216+муз!L216+'саркан мног'!L216+' коксу схт'!L216+'мед '!L216+спорт!L216</f>
        <v>#REF!</v>
      </c>
      <c s="41" t="e">
        <f>'кол сервис'!M216+индустр!M216+алакол!M216+капал!M216+'саркан полит'!M216+токжайл!M216+бастобе!M216+текели!M216+'жаркент мног'!M216+строит!M216+аксу!M216+'коксу пол'!#REF!+'жаркен пед'!M216+толитех!M216+агротех!M216+муз!M216+'саркан мног'!M216+' коксу схт'!M216+'мед '!M216+спорт!M216</f>
        <v>#REF!</v>
      </c>
      <c s="41" t="e">
        <f>'кол сервис'!N216+индустр!N216+алакол!N216+капал!N216+'саркан полит'!N216+токжайл!N216+бастобе!N216+текели!N216+'жаркент мног'!N216+строит!N216+аксу!N216+'коксу пол'!#REF!+'жаркен пед'!N216+толитех!N216+агротех!N216+муз!N216+'саркан мног'!N216+' коксу схт'!N216+'мед '!N216+спорт!N216</f>
        <v>#REF!</v>
      </c>
      <c s="41" t="e">
        <f>'кол сервис'!O216+индустр!O216+алакол!O216+капал!O216+'саркан полит'!O216+токжайл!O216+бастобе!O216+текели!O216+'жаркент мног'!O216+строит!O216+аксу!O216+'коксу пол'!#REF!+'жаркен пед'!O216+толитех!O216+агротех!O216+муз!O216+'саркан мног'!O216+' коксу схт'!O216+'мед '!O216+спорт!O216</f>
        <v>#REF!</v>
      </c>
      <c s="41" t="e">
        <f>'кол сервис'!P216+индустр!P216+алакол!P216+капал!P216+'саркан полит'!P216+токжайл!P216+бастобе!P216+текели!P216+'жаркент мног'!P216+строит!P216+аксу!P216+'коксу пол'!#REF!+'жаркен пед'!P216+толитех!P216+агротех!P216+муз!P216+'саркан мног'!P216+' коксу схт'!P216+'мед '!P216+спорт!P216</f>
        <v>#REF!</v>
      </c>
      <c s="41" t="e">
        <f>'кол сервис'!Q216+индустр!Q216+алакол!Q216+капал!Q216+'саркан полит'!Q216+токжайл!Q216+бастобе!Q216+текели!Q216+'жаркент мног'!Q216+строит!Q216+аксу!Q216+'коксу пол'!#REF!+'жаркен пед'!Q216+толитех!Q216+агротех!Q216+муз!Q216+'саркан мног'!Q216+' коксу схт'!Q216+'мед '!Q216+спорт!Q216</f>
        <v>#REF!</v>
      </c>
      <c s="41" t="e">
        <f>'кол сервис'!R216+индустр!R216+алакол!R216+капал!R216+'саркан полит'!R216+токжайл!R216+бастобе!R216+текели!R216+'жаркент мног'!R216+строит!R216+аксу!R216+'коксу пол'!#REF!+'жаркен пед'!R216+толитех!R216+агротех!R216+муз!R216+'саркан мног'!R216+' коксу схт'!R216+'мед '!R216+спорт!R216</f>
        <v>#REF!</v>
      </c>
      <c s="8" t="e">
        <f t="shared" si="4"/>
        <v>#REF!</v>
      </c>
      <c s="8" t="e">
        <f t="shared" si="4"/>
        <v>#REF!</v>
      </c>
      <c s="184"/>
    </row>
    <row r="217" spans="1:21" ht="15">
      <c r="A217" s="5">
        <v>209</v>
      </c>
      <c s="6">
        <v>7150600</v>
      </c>
      <c s="7" t="s">
        <v>361</v>
      </c>
      <c s="41" t="e">
        <f>'кол сервис'!D217+индустр!D217+алакол!D217+капал!D217+'саркан полит'!D217+токжайл!D217+бастобе!D217+текели!D217+'жаркент мног'!D217+строит!D217+аксу!D217+'коксу пол'!#REF!+'жаркен пед'!D217+толитех!D217+агротех!D217+муз!D217+'саркан мног'!D217+' коксу схт'!D217+'мед '!D217+спорт!D217</f>
        <v>#REF!</v>
      </c>
      <c s="41" t="e">
        <f>'кол сервис'!E217+индустр!E217+алакол!E217+капал!E217+'саркан полит'!E217+токжайл!E217+бастобе!E217+текели!E217+'жаркент мног'!E217+строит!E217+аксу!E217+'коксу пол'!#REF!+'жаркен пед'!E217+толитех!E217+агротех!E217+муз!E217+'саркан мног'!E217+' коксу схт'!E217+'мед '!E217+спорт!E217</f>
        <v>#REF!</v>
      </c>
      <c s="41" t="e">
        <f>'кол сервис'!F217+индустр!F217+алакол!F217+капал!F217+'саркан полит'!F217+токжайл!F217+бастобе!F217+текели!F217+'жаркент мног'!F217+строит!F217+аксу!F217+'коксу пол'!#REF!+'жаркен пед'!F217+толитех!F217+агротех!F217+муз!F217+'саркан мног'!F217+' коксу схт'!F217+'мед '!F217+спорт!F217</f>
        <v>#REF!</v>
      </c>
      <c s="41" t="e">
        <f>'кол сервис'!G217+индустр!G217+алакол!G217+капал!G217+'саркан полит'!G217+токжайл!G217+бастобе!G217+текели!G217+'жаркент мног'!G217+строит!G217+аксу!G217+'коксу пол'!#REF!+'жаркен пед'!G217+толитех!G217+агротех!G217+муз!G217+'саркан мног'!G217+' коксу схт'!G217+'мед '!G217+спорт!G217</f>
        <v>#REF!</v>
      </c>
      <c s="41" t="e">
        <f>'кол сервис'!H217+индустр!H217+алакол!H217+капал!H217+'саркан полит'!H217+токжайл!H217+бастобе!H217+текели!H217+'жаркент мног'!H217+строит!H217+аксу!H217+'коксу пол'!#REF!+'жаркен пед'!H217+толитех!H217+агротех!H217+муз!H217+'саркан мног'!H217+' коксу схт'!H217+'мед '!H217+спорт!H217</f>
        <v>#REF!</v>
      </c>
      <c s="41" t="e">
        <f>'кол сервис'!I217+индустр!I217+алакол!I217+капал!I217+'саркан полит'!I217+токжайл!I217+бастобе!I217+текели!I217+'жаркент мног'!I217+строит!I217+аксу!I217+'коксу пол'!#REF!+'жаркен пед'!I217+толитех!I217+агротех!I217+муз!I217+'саркан мног'!I217+' коксу схт'!I217+'мед '!I217+спорт!I217</f>
        <v>#REF!</v>
      </c>
      <c s="41" t="e">
        <f>'кол сервис'!J217+индустр!J217+алакол!J217+капал!J217+'саркан полит'!J217+токжайл!J217+бастобе!J217+текели!J217+'жаркент мног'!J217+строит!J217+аксу!J217+'коксу пол'!#REF!+'жаркен пед'!J217+толитех!J217+агротех!J217+муз!J217+'саркан мног'!J217+' коксу схт'!J217+'мед '!J217+спорт!J217</f>
        <v>#REF!</v>
      </c>
      <c s="41" t="e">
        <f>'кол сервис'!K217+индустр!K217+алакол!K217+капал!K217+'саркан полит'!K217+токжайл!K217+бастобе!K217+текели!K217+'жаркент мног'!K217+строит!K217+аксу!K217+'коксу пол'!#REF!+'жаркен пед'!K217+толитех!K217+агротех!K217+муз!K217+'саркан мног'!K217+' коксу схт'!K217+'мед '!K217+спорт!K217</f>
        <v>#REF!</v>
      </c>
      <c s="41" t="e">
        <f>'кол сервис'!L217+индустр!L217+алакол!L217+капал!L217+'саркан полит'!L217+токжайл!L217+бастобе!L217+текели!L217+'жаркент мног'!L217+строит!L217+аксу!L217+'коксу пол'!#REF!+'жаркен пед'!L217+толитех!L217+агротех!L217+муз!L217+'саркан мног'!L217+' коксу схт'!L217+'мед '!L217+спорт!L217</f>
        <v>#REF!</v>
      </c>
      <c s="41" t="e">
        <f>'кол сервис'!M217+индустр!M217+алакол!M217+капал!M217+'саркан полит'!M217+токжайл!M217+бастобе!M217+текели!M217+'жаркент мног'!M217+строит!M217+аксу!M217+'коксу пол'!#REF!+'жаркен пед'!M217+толитех!M217+агротех!M217+муз!M217+'саркан мног'!M217+' коксу схт'!M217+'мед '!M217+спорт!M217</f>
        <v>#REF!</v>
      </c>
      <c s="41" t="e">
        <f>'кол сервис'!N217+индустр!N217+алакол!N217+капал!N217+'саркан полит'!N217+токжайл!N217+бастобе!N217+текели!N217+'жаркент мног'!N217+строит!N217+аксу!N217+'коксу пол'!#REF!+'жаркен пед'!N217+толитех!N217+агротех!N217+муз!N217+'саркан мног'!N217+' коксу схт'!N217+'мед '!N217+спорт!N217</f>
        <v>#REF!</v>
      </c>
      <c s="41" t="e">
        <f>'кол сервис'!O217+индустр!O217+алакол!O217+капал!O217+'саркан полит'!O217+токжайл!O217+бастобе!O217+текели!O217+'жаркент мног'!O217+строит!O217+аксу!O217+'коксу пол'!#REF!+'жаркен пед'!O217+толитех!O217+агротех!O217+муз!O217+'саркан мног'!O217+' коксу схт'!O217+'мед '!O217+спорт!O217</f>
        <v>#REF!</v>
      </c>
      <c s="41" t="e">
        <f>'кол сервис'!P217+индустр!P217+алакол!P217+капал!P217+'саркан полит'!P217+токжайл!P217+бастобе!P217+текели!P217+'жаркент мног'!P217+строит!P217+аксу!P217+'коксу пол'!#REF!+'жаркен пед'!P217+толитех!P217+агротех!P217+муз!P217+'саркан мног'!P217+' коксу схт'!P217+'мед '!P217+спорт!P217</f>
        <v>#REF!</v>
      </c>
      <c s="41" t="e">
        <f>'кол сервис'!Q217+индустр!Q217+алакол!Q217+капал!Q217+'саркан полит'!Q217+токжайл!Q217+бастобе!Q217+текели!Q217+'жаркент мног'!Q217+строит!Q217+аксу!Q217+'коксу пол'!#REF!+'жаркен пед'!Q217+толитех!Q217+агротех!Q217+муз!Q217+'саркан мног'!Q217+' коксу схт'!Q217+'мед '!Q217+спорт!Q217</f>
        <v>#REF!</v>
      </c>
      <c s="41" t="e">
        <f>'кол сервис'!R217+индустр!R217+алакол!R217+капал!R217+'саркан полит'!R217+токжайл!R217+бастобе!R217+текели!R217+'жаркент мног'!R217+строит!R217+аксу!R217+'коксу пол'!#REF!+'жаркен пед'!R217+толитех!R217+агротех!R217+муз!R217+'саркан мног'!R217+' коксу схт'!R217+'мед '!R217+спорт!R217</f>
        <v>#REF!</v>
      </c>
      <c s="8" t="e">
        <f t="shared" si="4"/>
        <v>#REF!</v>
      </c>
      <c s="8" t="e">
        <f t="shared" si="4"/>
        <v>#REF!</v>
      </c>
      <c s="184"/>
    </row>
    <row r="218" spans="1:21" ht="15">
      <c r="A218" s="5">
        <v>210</v>
      </c>
      <c s="73" t="s">
        <v>362</v>
      </c>
      <c s="73" t="s">
        <v>340</v>
      </c>
      <c s="41" t="e">
        <f>'кол сервис'!D218+индустр!D218+алакол!D218+капал!D218+'саркан полит'!D218+токжайл!D218+бастобе!D218+текели!D218+'жаркент мног'!D218+строит!D218+аксу!D218+'коксу пол'!#REF!+'жаркен пед'!D218+толитех!D218+агротех!D218+муз!D218+'саркан мног'!D218+' коксу схт'!D218+'мед '!D218+спорт!D218</f>
        <v>#REF!</v>
      </c>
      <c s="41" t="e">
        <f>'кол сервис'!E218+индустр!E218+алакол!E218+капал!E218+'саркан полит'!E218+токжайл!E218+бастобе!E218+текели!E218+'жаркент мног'!E218+строит!E218+аксу!E218+'коксу пол'!#REF!+'жаркен пед'!E218+толитех!E218+агротех!E218+муз!E218+'саркан мног'!E218+' коксу схт'!E218+'мед '!E218+спорт!E218</f>
        <v>#REF!</v>
      </c>
      <c s="41" t="e">
        <f>'кол сервис'!F218+индустр!F218+алакол!F218+капал!F218+'саркан полит'!F218+токжайл!F218+бастобе!F218+текели!F218+'жаркент мног'!F218+строит!F218+аксу!F218+'коксу пол'!#REF!+'жаркен пед'!F218+толитех!F218+агротех!F218+муз!F218+'саркан мног'!F218+' коксу схт'!F218+'мед '!F218+спорт!F218</f>
        <v>#REF!</v>
      </c>
      <c s="41" t="e">
        <f>'кол сервис'!G218+индустр!G218+алакол!G218+капал!G218+'саркан полит'!G218+токжайл!G218+бастобе!G218+текели!G218+'жаркент мног'!G218+строит!G218+аксу!G218+'коксу пол'!#REF!+'жаркен пед'!G218+толитех!G218+агротех!G218+муз!G218+'саркан мног'!G218+' коксу схт'!G218+'мед '!G218+спорт!G218</f>
        <v>#REF!</v>
      </c>
      <c s="41" t="e">
        <f>'кол сервис'!H218+индустр!H218+алакол!H218+капал!H218+'саркан полит'!H218+токжайл!H218+бастобе!H218+текели!H218+'жаркент мног'!H218+строит!H218+аксу!H218+'коксу пол'!#REF!+'жаркен пед'!H218+толитех!H218+агротех!H218+муз!H218+'саркан мног'!H218+' коксу схт'!H218+'мед '!H218+спорт!H218</f>
        <v>#REF!</v>
      </c>
      <c s="41" t="e">
        <f>'кол сервис'!I218+индустр!I218+алакол!I218+капал!I218+'саркан полит'!I218+токжайл!I218+бастобе!I218+текели!I218+'жаркент мног'!I218+строит!I218+аксу!I218+'коксу пол'!#REF!+'жаркен пед'!I218+толитех!I218+агротех!I218+муз!I218+'саркан мног'!I218+' коксу схт'!I218+'мед '!I218+спорт!I218</f>
        <v>#REF!</v>
      </c>
      <c s="41" t="e">
        <f>'кол сервис'!J218+индустр!J218+алакол!J218+капал!J218+'саркан полит'!J218+токжайл!J218+бастобе!J218+текели!J218+'жаркент мног'!J218+строит!J218+аксу!J218+'коксу пол'!#REF!+'жаркен пед'!J218+толитех!J218+агротех!J218+муз!J218+'саркан мног'!J218+' коксу схт'!J218+'мед '!J218+спорт!J218</f>
        <v>#REF!</v>
      </c>
      <c s="41" t="e">
        <f>'кол сервис'!K218+индустр!K218+алакол!K218+капал!K218+'саркан полит'!K218+токжайл!K218+бастобе!K218+текели!K218+'жаркент мног'!K218+строит!K218+аксу!K218+'коксу пол'!#REF!+'жаркен пед'!K218+толитех!K218+агротех!K218+муз!K218+'саркан мног'!K218+' коксу схт'!K218+'мед '!K218+спорт!K218</f>
        <v>#REF!</v>
      </c>
      <c s="41" t="e">
        <f>'кол сервис'!L218+индустр!L218+алакол!L218+капал!L218+'саркан полит'!L218+токжайл!L218+бастобе!L218+текели!L218+'жаркент мног'!L218+строит!L218+аксу!L218+'коксу пол'!#REF!+'жаркен пед'!L218+толитех!L218+агротех!L218+муз!L218+'саркан мног'!L218+' коксу схт'!L218+'мед '!L218+спорт!L218</f>
        <v>#REF!</v>
      </c>
      <c s="41" t="e">
        <f>'кол сервис'!M218+индустр!M218+алакол!M218+капал!M218+'саркан полит'!M218+токжайл!M218+бастобе!M218+текели!M218+'жаркент мног'!M218+строит!M218+аксу!M218+'коксу пол'!#REF!+'жаркен пед'!M218+толитех!M218+агротех!M218+муз!M218+'саркан мног'!M218+' коксу схт'!M218+'мед '!M218+спорт!M218</f>
        <v>#REF!</v>
      </c>
      <c s="41" t="e">
        <f>'кол сервис'!N218+индустр!N218+алакол!N218+капал!N218+'саркан полит'!N218+токжайл!N218+бастобе!N218+текели!N218+'жаркент мног'!N218+строит!N218+аксу!N218+'коксу пол'!#REF!+'жаркен пед'!N218+толитех!N218+агротех!N218+муз!N218+'саркан мног'!N218+' коксу схт'!N218+'мед '!N218+спорт!N218</f>
        <v>#REF!</v>
      </c>
      <c s="41" t="e">
        <f>'кол сервис'!O218+индустр!O218+алакол!O218+капал!O218+'саркан полит'!O218+токжайл!O218+бастобе!O218+текели!O218+'жаркент мног'!O218+строит!O218+аксу!O218+'коксу пол'!#REF!+'жаркен пед'!O218+толитех!O218+агротех!O218+муз!O218+'саркан мног'!O218+' коксу схт'!O218+'мед '!O218+спорт!O218</f>
        <v>#REF!</v>
      </c>
      <c s="41" t="e">
        <f>'кол сервис'!P218+индустр!P218+алакол!P218+капал!P218+'саркан полит'!P218+токжайл!P218+бастобе!P218+текели!P218+'жаркент мног'!P218+строит!P218+аксу!P218+'коксу пол'!#REF!+'жаркен пед'!P218+толитех!P218+агротех!P218+муз!P218+'саркан мног'!P218+' коксу схт'!P218+'мед '!P218+спорт!P218</f>
        <v>#REF!</v>
      </c>
      <c s="41" t="e">
        <f>'кол сервис'!Q218+индустр!Q218+алакол!Q218+капал!Q218+'саркан полит'!Q218+токжайл!Q218+бастобе!Q218+текели!Q218+'жаркент мног'!Q218+строит!Q218+аксу!Q218+'коксу пол'!#REF!+'жаркен пед'!Q218+толитех!Q218+агротех!Q218+муз!Q218+'саркан мног'!Q218+' коксу схт'!Q218+'мед '!Q218+спорт!Q218</f>
        <v>#REF!</v>
      </c>
      <c s="41" t="e">
        <f>'кол сервис'!R218+индустр!R218+алакол!R218+капал!R218+'саркан полит'!R218+токжайл!R218+бастобе!R218+текели!R218+'жаркент мног'!R218+строит!R218+аксу!R218+'коксу пол'!#REF!+'жаркен пед'!R218+толитех!R218+агротех!R218+муз!R218+'саркан мног'!R218+' коксу схт'!R218+'мед '!R218+спорт!R218</f>
        <v>#REF!</v>
      </c>
      <c s="8" t="e">
        <f t="shared" si="4"/>
        <v>#REF!</v>
      </c>
      <c s="8" t="e">
        <f t="shared" si="4"/>
        <v>#REF!</v>
      </c>
      <c s="184"/>
    </row>
    <row r="219" spans="1:21" ht="15">
      <c r="A219" s="5">
        <v>211</v>
      </c>
      <c s="73" t="s">
        <v>363</v>
      </c>
      <c s="73" t="s">
        <v>364</v>
      </c>
      <c s="41" t="e">
        <f>'кол сервис'!D219+индустр!D219+алакол!D219+капал!D219+'саркан полит'!D219+токжайл!D219+бастобе!D219+текели!D219+'жаркент мног'!D219+строит!D219+аксу!D219+'коксу пол'!#REF!+'жаркен пед'!D219+толитех!D219+агротех!D219+муз!D219+'саркан мног'!D219+' коксу схт'!D219+'мед '!D219+спорт!D219</f>
        <v>#REF!</v>
      </c>
      <c s="41" t="e">
        <f>'кол сервис'!E219+индустр!E219+алакол!E219+капал!E219+'саркан полит'!E219+токжайл!E219+бастобе!E219+текели!E219+'жаркент мног'!E219+строит!E219+аксу!E219+'коксу пол'!#REF!+'жаркен пед'!E219+толитех!E219+агротех!E219+муз!E219+'саркан мног'!E219+' коксу схт'!E219+'мед '!E219+спорт!E219</f>
        <v>#REF!</v>
      </c>
      <c s="41" t="e">
        <f>'кол сервис'!F219+индустр!F219+алакол!F219+капал!F219+'саркан полит'!F219+токжайл!F219+бастобе!F219+текели!F219+'жаркент мног'!F219+строит!F219+аксу!F219+'коксу пол'!#REF!+'жаркен пед'!F219+толитех!F219+агротех!F219+муз!F219+'саркан мног'!F219+' коксу схт'!F219+'мед '!F219+спорт!F219</f>
        <v>#REF!</v>
      </c>
      <c s="41" t="e">
        <f>'кол сервис'!G219+индустр!G219+алакол!G219+капал!G219+'саркан полит'!G219+токжайл!G219+бастобе!G219+текели!G219+'жаркент мног'!G219+строит!G219+аксу!G219+'коксу пол'!#REF!+'жаркен пед'!G219+толитех!G219+агротех!G219+муз!G219+'саркан мног'!G219+' коксу схт'!G219+'мед '!G219+спорт!G219</f>
        <v>#REF!</v>
      </c>
      <c s="41" t="e">
        <f>'кол сервис'!H219+индустр!H219+алакол!H219+капал!H219+'саркан полит'!H219+токжайл!H219+бастобе!H219+текели!H219+'жаркент мног'!H219+строит!H219+аксу!H219+'коксу пол'!#REF!+'жаркен пед'!H219+толитех!H219+агротех!H219+муз!H219+'саркан мног'!H219+' коксу схт'!H219+'мед '!H219+спорт!H219</f>
        <v>#REF!</v>
      </c>
      <c s="41" t="e">
        <f>'кол сервис'!I219+индустр!I219+алакол!I219+капал!I219+'саркан полит'!I219+токжайл!I219+бастобе!I219+текели!I219+'жаркент мног'!I219+строит!I219+аксу!I219+'коксу пол'!#REF!+'жаркен пед'!I219+толитех!I219+агротех!I219+муз!I219+'саркан мног'!I219+' коксу схт'!I219+'мед '!I219+спорт!I219</f>
        <v>#REF!</v>
      </c>
      <c s="41" t="e">
        <f>'кол сервис'!J219+индустр!J219+алакол!J219+капал!J219+'саркан полит'!J219+токжайл!J219+бастобе!J219+текели!J219+'жаркент мног'!J219+строит!J219+аксу!J219+'коксу пол'!#REF!+'жаркен пед'!J219+толитех!J219+агротех!J219+муз!J219+'саркан мног'!J219+' коксу схт'!J219+'мед '!J219+спорт!J219</f>
        <v>#REF!</v>
      </c>
      <c s="41" t="e">
        <f>'кол сервис'!K219+индустр!K219+алакол!K219+капал!K219+'саркан полит'!K219+токжайл!K219+бастобе!K219+текели!K219+'жаркент мног'!K219+строит!K219+аксу!K219+'коксу пол'!#REF!+'жаркен пед'!K219+толитех!K219+агротех!K219+муз!K219+'саркан мног'!K219+' коксу схт'!K219+'мед '!K219+спорт!K219</f>
        <v>#REF!</v>
      </c>
      <c s="41" t="e">
        <f>'кол сервис'!L219+индустр!L219+алакол!L219+капал!L219+'саркан полит'!L219+токжайл!L219+бастобе!L219+текели!L219+'жаркент мног'!L219+строит!L219+аксу!L219+'коксу пол'!#REF!+'жаркен пед'!L219+толитех!L219+агротех!L219+муз!L219+'саркан мног'!L219+' коксу схт'!L219+'мед '!L219+спорт!L219</f>
        <v>#REF!</v>
      </c>
      <c s="41" t="e">
        <f>'кол сервис'!M219+индустр!M219+алакол!M219+капал!M219+'саркан полит'!M219+токжайл!M219+бастобе!M219+текели!M219+'жаркент мног'!M219+строит!M219+аксу!M219+'коксу пол'!#REF!+'жаркен пед'!M219+толитех!M219+агротех!M219+муз!M219+'саркан мног'!M219+' коксу схт'!M219+'мед '!M219+спорт!M219</f>
        <v>#REF!</v>
      </c>
      <c s="41" t="e">
        <f>'кол сервис'!N219+индустр!N219+алакол!N219+капал!N219+'саркан полит'!N219+токжайл!N219+бастобе!N219+текели!N219+'жаркент мног'!N219+строит!N219+аксу!N219+'коксу пол'!#REF!+'жаркен пед'!N219+толитех!N219+агротех!N219+муз!N219+'саркан мног'!N219+' коксу схт'!N219+'мед '!N219+спорт!N219</f>
        <v>#REF!</v>
      </c>
      <c s="41" t="e">
        <f>'кол сервис'!O219+индустр!O219+алакол!O219+капал!O219+'саркан полит'!O219+токжайл!O219+бастобе!O219+текели!O219+'жаркент мног'!O219+строит!O219+аксу!O219+'коксу пол'!#REF!+'жаркен пед'!O219+толитех!O219+агротех!O219+муз!O219+'саркан мног'!O219+' коксу схт'!O219+'мед '!O219+спорт!O219</f>
        <v>#REF!</v>
      </c>
      <c s="41" t="e">
        <f>'кол сервис'!P219+индустр!P219+алакол!P219+капал!P219+'саркан полит'!P219+токжайл!P219+бастобе!P219+текели!P219+'жаркент мног'!P219+строит!P219+аксу!P219+'коксу пол'!#REF!+'жаркен пед'!P219+толитех!P219+агротех!P219+муз!P219+'саркан мног'!P219+' коксу схт'!P219+'мед '!P219+спорт!P219</f>
        <v>#REF!</v>
      </c>
      <c s="41" t="e">
        <f>'кол сервис'!Q219+индустр!Q219+алакол!Q219+капал!Q219+'саркан полит'!Q219+токжайл!Q219+бастобе!Q219+текели!Q219+'жаркент мног'!Q219+строит!Q219+аксу!Q219+'коксу пол'!#REF!+'жаркен пед'!Q219+толитех!Q219+агротех!Q219+муз!Q219+'саркан мног'!Q219+' коксу схт'!Q219+'мед '!Q219+спорт!Q219</f>
        <v>#REF!</v>
      </c>
      <c s="41" t="e">
        <f>'кол сервис'!R219+индустр!R219+алакол!R219+капал!R219+'саркан полит'!R219+токжайл!R219+бастобе!R219+текели!R219+'жаркент мног'!R219+строит!R219+аксу!R219+'коксу пол'!#REF!+'жаркен пед'!R219+толитех!R219+агротех!R219+муз!R219+'саркан мног'!R219+' коксу схт'!R219+'мед '!R219+спорт!R219</f>
        <v>#REF!</v>
      </c>
      <c s="8" t="e">
        <f t="shared" si="4"/>
        <v>#REF!</v>
      </c>
      <c s="8" t="e">
        <f t="shared" si="4"/>
        <v>#REF!</v>
      </c>
      <c s="184"/>
    </row>
    <row r="220" spans="1:21" ht="15">
      <c r="A220" s="5">
        <v>212</v>
      </c>
      <c s="73" t="s">
        <v>365</v>
      </c>
      <c s="73" t="s">
        <v>366</v>
      </c>
      <c s="41" t="e">
        <f>'кол сервис'!D220+индустр!D220+алакол!D220+капал!D220+'саркан полит'!D220+токжайл!D220+бастобе!D220+текели!D220+'жаркент мног'!D220+строит!D220+аксу!D220+'коксу пол'!#REF!+'жаркен пед'!D220+толитех!D220+агротех!D220+муз!D220+'саркан мног'!D220+' коксу схт'!D220+'мед '!D220+спорт!D220</f>
        <v>#REF!</v>
      </c>
      <c s="41" t="e">
        <f>'кол сервис'!E220+индустр!E220+алакол!E220+капал!E220+'саркан полит'!E220+токжайл!E220+бастобе!E220+текели!E220+'жаркент мног'!E220+строит!E220+аксу!E220+'коксу пол'!#REF!+'жаркен пед'!E220+толитех!E220+агротех!E220+муз!E220+'саркан мног'!E220+' коксу схт'!E220+'мед '!E220+спорт!E220</f>
        <v>#REF!</v>
      </c>
      <c s="41" t="e">
        <f>'кол сервис'!F220+индустр!F220+алакол!F220+капал!F220+'саркан полит'!F220+токжайл!F220+бастобе!F220+текели!F220+'жаркент мног'!F220+строит!F220+аксу!F220+'коксу пол'!#REF!+'жаркен пед'!F220+толитех!F220+агротех!F220+муз!F220+'саркан мног'!F220+' коксу схт'!F220+'мед '!F220+спорт!F220</f>
        <v>#REF!</v>
      </c>
      <c s="41" t="e">
        <f>'кол сервис'!G220+индустр!G220+алакол!G220+капал!G220+'саркан полит'!G220+токжайл!G220+бастобе!G220+текели!G220+'жаркент мног'!G220+строит!G220+аксу!G220+'коксу пол'!#REF!+'жаркен пед'!G220+толитех!G220+агротех!G220+муз!G220+'саркан мног'!G220+' коксу схт'!G220+'мед '!G220+спорт!G220</f>
        <v>#REF!</v>
      </c>
      <c s="41" t="e">
        <f>'кол сервис'!H220+индустр!H220+алакол!H220+капал!H220+'саркан полит'!H220+токжайл!H220+бастобе!H220+текели!H220+'жаркент мног'!H220+строит!H220+аксу!H220+'коксу пол'!#REF!+'жаркен пед'!H220+толитех!H220+агротех!H220+муз!H220+'саркан мног'!H220+' коксу схт'!H220+'мед '!H220+спорт!H220</f>
        <v>#REF!</v>
      </c>
      <c s="41" t="e">
        <f>'кол сервис'!I220+индустр!I220+алакол!I220+капал!I220+'саркан полит'!I220+токжайл!I220+бастобе!I220+текели!I220+'жаркент мног'!I220+строит!I220+аксу!I220+'коксу пол'!#REF!+'жаркен пед'!I220+толитех!I220+агротех!I220+муз!I220+'саркан мног'!I220+' коксу схт'!I220+'мед '!I220+спорт!I220</f>
        <v>#REF!</v>
      </c>
      <c s="41" t="e">
        <f>'кол сервис'!J220+индустр!J220+алакол!J220+капал!J220+'саркан полит'!J220+токжайл!J220+бастобе!J220+текели!J220+'жаркент мног'!J220+строит!J220+аксу!J220+'коксу пол'!#REF!+'жаркен пед'!J220+толитех!J220+агротех!J220+муз!J220+'саркан мног'!J220+' коксу схт'!J220+'мед '!J220+спорт!J220</f>
        <v>#REF!</v>
      </c>
      <c s="41" t="e">
        <f>'кол сервис'!K220+индустр!K220+алакол!K220+капал!K220+'саркан полит'!K220+токжайл!K220+бастобе!K220+текели!K220+'жаркент мног'!K220+строит!K220+аксу!K220+'коксу пол'!#REF!+'жаркен пед'!K220+толитех!K220+агротех!K220+муз!K220+'саркан мног'!K220+' коксу схт'!K220+'мед '!K220+спорт!K220</f>
        <v>#REF!</v>
      </c>
      <c s="41" t="e">
        <f>'кол сервис'!L220+индустр!L220+алакол!L220+капал!L220+'саркан полит'!L220+токжайл!L220+бастобе!L220+текели!L220+'жаркент мног'!L220+строит!L220+аксу!L220+'коксу пол'!#REF!+'жаркен пед'!L220+толитех!L220+агротех!L220+муз!L220+'саркан мног'!L220+' коксу схт'!L220+'мед '!L220+спорт!L220</f>
        <v>#REF!</v>
      </c>
      <c s="41" t="e">
        <f>'кол сервис'!M220+индустр!M220+алакол!M220+капал!M220+'саркан полит'!M220+токжайл!M220+бастобе!M220+текели!M220+'жаркент мног'!M220+строит!M220+аксу!M220+'коксу пол'!#REF!+'жаркен пед'!M220+толитех!M220+агротех!M220+муз!M220+'саркан мног'!M220+' коксу схт'!M220+'мед '!M220+спорт!M220</f>
        <v>#REF!</v>
      </c>
      <c s="41" t="e">
        <f>'кол сервис'!N220+индустр!N220+алакол!N220+капал!N220+'саркан полит'!N220+токжайл!N220+бастобе!N220+текели!N220+'жаркент мног'!N220+строит!N220+аксу!N220+'коксу пол'!#REF!+'жаркен пед'!N220+толитех!N220+агротех!N220+муз!N220+'саркан мног'!N220+' коксу схт'!N220+'мед '!N220+спорт!N220</f>
        <v>#REF!</v>
      </c>
      <c s="41" t="e">
        <f>'кол сервис'!O220+индустр!O220+алакол!O220+капал!O220+'саркан полит'!O220+токжайл!O220+бастобе!O220+текели!O220+'жаркент мног'!O220+строит!O220+аксу!O220+'коксу пол'!#REF!+'жаркен пед'!O220+толитех!O220+агротех!O220+муз!O220+'саркан мног'!O220+' коксу схт'!O220+'мед '!O220+спорт!O220</f>
        <v>#REF!</v>
      </c>
      <c s="41" t="e">
        <f>'кол сервис'!P220+индустр!P220+алакол!P220+капал!P220+'саркан полит'!P220+токжайл!P220+бастобе!P220+текели!P220+'жаркент мног'!P220+строит!P220+аксу!P220+'коксу пол'!#REF!+'жаркен пед'!P220+толитех!P220+агротех!P220+муз!P220+'саркан мног'!P220+' коксу схт'!P220+'мед '!P220+спорт!P220</f>
        <v>#REF!</v>
      </c>
      <c s="41" t="e">
        <f>'кол сервис'!Q220+индустр!Q220+алакол!Q220+капал!Q220+'саркан полит'!Q220+токжайл!Q220+бастобе!Q220+текели!Q220+'жаркент мног'!Q220+строит!Q220+аксу!Q220+'коксу пол'!#REF!+'жаркен пед'!Q220+толитех!Q220+агротех!Q220+муз!Q220+'саркан мног'!Q220+' коксу схт'!Q220+'мед '!Q220+спорт!Q220</f>
        <v>#REF!</v>
      </c>
      <c s="41" t="e">
        <f>'кол сервис'!R220+индустр!R220+алакол!R220+капал!R220+'саркан полит'!R220+токжайл!R220+бастобе!R220+текели!R220+'жаркент мног'!R220+строит!R220+аксу!R220+'коксу пол'!#REF!+'жаркен пед'!R220+толитех!R220+агротех!R220+муз!R220+'саркан мног'!R220+' коксу схт'!R220+'мед '!R220+спорт!R220</f>
        <v>#REF!</v>
      </c>
      <c s="8" t="e">
        <f t="shared" si="4"/>
        <v>#REF!</v>
      </c>
      <c s="8" t="e">
        <f t="shared" si="4"/>
        <v>#REF!</v>
      </c>
      <c s="184"/>
    </row>
    <row r="221" spans="1:21" ht="15">
      <c r="A221" s="5">
        <v>213</v>
      </c>
      <c s="73" t="s">
        <v>367</v>
      </c>
      <c s="73" t="s">
        <v>368</v>
      </c>
      <c s="41" t="e">
        <f>'кол сервис'!D221+индустр!D221+алакол!D221+капал!D221+'саркан полит'!D221+токжайл!D221+бастобе!D221+текели!D221+'жаркент мног'!D221+строит!D221+аксу!D221+'коксу пол'!#REF!+'жаркен пед'!D221+толитех!D221+агротех!D221+муз!D221+'саркан мног'!D221+' коксу схт'!D221+'мед '!D221+спорт!D221</f>
        <v>#REF!</v>
      </c>
      <c s="41" t="e">
        <f>'кол сервис'!E221+индустр!E221+алакол!E221+капал!E221+'саркан полит'!E221+токжайл!E221+бастобе!E221+текели!E221+'жаркент мног'!E221+строит!E221+аксу!E221+'коксу пол'!#REF!+'жаркен пед'!E221+толитех!E221+агротех!E221+муз!E221+'саркан мног'!E221+' коксу схт'!E221+'мед '!E221+спорт!E221</f>
        <v>#REF!</v>
      </c>
      <c s="41" t="e">
        <f>'кол сервис'!F221+индустр!F221+алакол!F221+капал!F221+'саркан полит'!F221+токжайл!F221+бастобе!F221+текели!F221+'жаркент мног'!F221+строит!F221+аксу!F221+'коксу пол'!#REF!+'жаркен пед'!F221+толитех!F221+агротех!F221+муз!F221+'саркан мног'!F221+' коксу схт'!F221+'мед '!F221+спорт!F221</f>
        <v>#REF!</v>
      </c>
      <c s="41" t="e">
        <f>'кол сервис'!G221+индустр!G221+алакол!G221+капал!G221+'саркан полит'!G221+токжайл!G221+бастобе!G221+текели!G221+'жаркент мног'!G221+строит!G221+аксу!G221+'коксу пол'!#REF!+'жаркен пед'!G221+толитех!G221+агротех!G221+муз!G221+'саркан мног'!G221+' коксу схт'!G221+'мед '!G221+спорт!G221</f>
        <v>#REF!</v>
      </c>
      <c s="41" t="e">
        <f>'кол сервис'!H221+индустр!H221+алакол!H221+капал!H221+'саркан полит'!H221+токжайл!H221+бастобе!H221+текели!H221+'жаркент мног'!H221+строит!H221+аксу!H221+'коксу пол'!#REF!+'жаркен пед'!H221+толитех!H221+агротех!H221+муз!H221+'саркан мног'!H221+' коксу схт'!H221+'мед '!H221+спорт!H221</f>
        <v>#REF!</v>
      </c>
      <c s="41" t="e">
        <f>'кол сервис'!I221+индустр!I221+алакол!I221+капал!I221+'саркан полит'!I221+токжайл!I221+бастобе!I221+текели!I221+'жаркент мног'!I221+строит!I221+аксу!I221+'коксу пол'!#REF!+'жаркен пед'!I221+толитех!I221+агротех!I221+муз!I221+'саркан мног'!I221+' коксу схт'!I221+'мед '!I221+спорт!I221</f>
        <v>#REF!</v>
      </c>
      <c s="41" t="e">
        <f>'кол сервис'!J221+индустр!J221+алакол!J221+капал!J221+'саркан полит'!J221+токжайл!J221+бастобе!J221+текели!J221+'жаркент мног'!J221+строит!J221+аксу!J221+'коксу пол'!#REF!+'жаркен пед'!J221+толитех!J221+агротех!J221+муз!J221+'саркан мног'!J221+' коксу схт'!J221+'мед '!J221+спорт!J221</f>
        <v>#REF!</v>
      </c>
      <c s="41" t="e">
        <f>'кол сервис'!K221+индустр!K221+алакол!K221+капал!K221+'саркан полит'!K221+токжайл!K221+бастобе!K221+текели!K221+'жаркент мног'!K221+строит!K221+аксу!K221+'коксу пол'!#REF!+'жаркен пед'!K221+толитех!K221+агротех!K221+муз!K221+'саркан мног'!K221+' коксу схт'!K221+'мед '!K221+спорт!K221</f>
        <v>#REF!</v>
      </c>
      <c s="41" t="e">
        <f>'кол сервис'!L221+индустр!L221+алакол!L221+капал!L221+'саркан полит'!L221+токжайл!L221+бастобе!L221+текели!L221+'жаркент мног'!L221+строит!L221+аксу!L221+'коксу пол'!#REF!+'жаркен пед'!L221+толитех!L221+агротех!L221+муз!L221+'саркан мног'!L221+' коксу схт'!L221+'мед '!L221+спорт!L221</f>
        <v>#REF!</v>
      </c>
      <c s="41" t="e">
        <f>'кол сервис'!M221+индустр!M221+алакол!M221+капал!M221+'саркан полит'!M221+токжайл!M221+бастобе!M221+текели!M221+'жаркент мног'!M221+строит!M221+аксу!M221+'коксу пол'!#REF!+'жаркен пед'!M221+толитех!M221+агротех!M221+муз!M221+'саркан мног'!M221+' коксу схт'!M221+'мед '!M221+спорт!M221</f>
        <v>#REF!</v>
      </c>
      <c s="41" t="e">
        <f>'кол сервис'!N221+индустр!N221+алакол!N221+капал!N221+'саркан полит'!N221+токжайл!N221+бастобе!N221+текели!N221+'жаркент мног'!N221+строит!N221+аксу!N221+'коксу пол'!#REF!+'жаркен пед'!N221+толитех!N221+агротех!N221+муз!N221+'саркан мног'!N221+' коксу схт'!N221+'мед '!N221+спорт!N221</f>
        <v>#REF!</v>
      </c>
      <c s="41" t="e">
        <f>'кол сервис'!O221+индустр!O221+алакол!O221+капал!O221+'саркан полит'!O221+токжайл!O221+бастобе!O221+текели!O221+'жаркент мног'!O221+строит!O221+аксу!O221+'коксу пол'!#REF!+'жаркен пед'!O221+толитех!O221+агротех!O221+муз!O221+'саркан мног'!O221+' коксу схт'!O221+'мед '!O221+спорт!O221</f>
        <v>#REF!</v>
      </c>
      <c s="41" t="e">
        <f>'кол сервис'!P221+индустр!P221+алакол!P221+капал!P221+'саркан полит'!P221+токжайл!P221+бастобе!P221+текели!P221+'жаркент мног'!P221+строит!P221+аксу!P221+'коксу пол'!#REF!+'жаркен пед'!P221+толитех!P221+агротех!P221+муз!P221+'саркан мног'!P221+' коксу схт'!P221+'мед '!P221+спорт!P221</f>
        <v>#REF!</v>
      </c>
      <c s="41" t="e">
        <f>'кол сервис'!Q221+индустр!Q221+алакол!Q221+капал!Q221+'саркан полит'!Q221+токжайл!Q221+бастобе!Q221+текели!Q221+'жаркент мног'!Q221+строит!Q221+аксу!Q221+'коксу пол'!#REF!+'жаркен пед'!Q221+толитех!Q221+агротех!Q221+муз!Q221+'саркан мног'!Q221+' коксу схт'!Q221+'мед '!Q221+спорт!Q221</f>
        <v>#REF!</v>
      </c>
      <c s="41" t="e">
        <f>'кол сервис'!R221+индустр!R221+алакол!R221+капал!R221+'саркан полит'!R221+токжайл!R221+бастобе!R221+текели!R221+'жаркент мног'!R221+строит!R221+аксу!R221+'коксу пол'!#REF!+'жаркен пед'!R221+толитех!R221+агротех!R221+муз!R221+'саркан мног'!R221+' коксу схт'!R221+'мед '!R221+спорт!R221</f>
        <v>#REF!</v>
      </c>
      <c s="8" t="e">
        <f t="shared" si="4"/>
        <v>#REF!</v>
      </c>
      <c s="8" t="e">
        <f t="shared" si="4"/>
        <v>#REF!</v>
      </c>
      <c s="184"/>
    </row>
    <row r="222" spans="1:21" ht="15">
      <c r="A222" s="5">
        <v>214</v>
      </c>
      <c s="6">
        <v>7150700</v>
      </c>
      <c s="11" t="s">
        <v>369</v>
      </c>
      <c s="41" t="e">
        <f>'кол сервис'!D222+индустр!D222+алакол!D222+капал!D222+'саркан полит'!D222+токжайл!D222+бастобе!D222+текели!D222+'жаркент мног'!D222+строит!D222+аксу!D222+'коксу пол'!#REF!+'жаркен пед'!D222+толитех!D222+агротех!D222+муз!D222+'саркан мног'!D222+' коксу схт'!D222+'мед '!D222+спорт!D222</f>
        <v>#REF!</v>
      </c>
      <c s="41" t="e">
        <f>'кол сервис'!E222+индустр!E222+алакол!E222+капал!E222+'саркан полит'!E222+токжайл!E222+бастобе!E222+текели!E222+'жаркент мног'!E222+строит!E222+аксу!E222+'коксу пол'!#REF!+'жаркен пед'!E222+толитех!E222+агротех!E222+муз!E222+'саркан мног'!E222+' коксу схт'!E222+'мед '!E222+спорт!E222</f>
        <v>#REF!</v>
      </c>
      <c s="41" t="e">
        <f>'кол сервис'!F222+индустр!F222+алакол!F222+капал!F222+'саркан полит'!F222+токжайл!F222+бастобе!F222+текели!F222+'жаркент мног'!F222+строит!F222+аксу!F222+'коксу пол'!#REF!+'жаркен пед'!F222+толитех!F222+агротех!F222+муз!F222+'саркан мног'!F222+' коксу схт'!F222+'мед '!F222+спорт!F222</f>
        <v>#REF!</v>
      </c>
      <c s="41" t="e">
        <f>'кол сервис'!G222+индустр!G222+алакол!G222+капал!G222+'саркан полит'!G222+токжайл!G222+бастобе!G222+текели!G222+'жаркент мног'!G222+строит!G222+аксу!G222+'коксу пол'!#REF!+'жаркен пед'!G222+толитех!G222+агротех!G222+муз!G222+'саркан мног'!G222+' коксу схт'!G222+'мед '!G222+спорт!G222</f>
        <v>#REF!</v>
      </c>
      <c s="41" t="e">
        <f>'кол сервис'!H222+индустр!H222+алакол!H222+капал!H222+'саркан полит'!H222+токжайл!H222+бастобе!H222+текели!H222+'жаркент мног'!H222+строит!H222+аксу!H222+'коксу пол'!#REF!+'жаркен пед'!H222+толитех!H222+агротех!H222+муз!H222+'саркан мног'!H222+' коксу схт'!H222+'мед '!H222+спорт!H222</f>
        <v>#REF!</v>
      </c>
      <c s="41" t="e">
        <f>'кол сервис'!I222+индустр!I222+алакол!I222+капал!I222+'саркан полит'!I222+токжайл!I222+бастобе!I222+текели!I222+'жаркент мног'!I222+строит!I222+аксу!I222+'коксу пол'!#REF!+'жаркен пед'!I222+толитех!I222+агротех!I222+муз!I222+'саркан мног'!I222+' коксу схт'!I222+'мед '!I222+спорт!I222</f>
        <v>#REF!</v>
      </c>
      <c s="41" t="e">
        <f>'кол сервис'!J222+индустр!J222+алакол!J222+капал!J222+'саркан полит'!J222+токжайл!J222+бастобе!J222+текели!J222+'жаркент мног'!J222+строит!J222+аксу!J222+'коксу пол'!#REF!+'жаркен пед'!J222+толитех!J222+агротех!J222+муз!J222+'саркан мног'!J222+' коксу схт'!J222+'мед '!J222+спорт!J222</f>
        <v>#REF!</v>
      </c>
      <c s="41" t="e">
        <f>'кол сервис'!K222+индустр!K222+алакол!K222+капал!K222+'саркан полит'!K222+токжайл!K222+бастобе!K222+текели!K222+'жаркент мног'!K222+строит!K222+аксу!K222+'коксу пол'!#REF!+'жаркен пед'!K222+толитех!K222+агротех!K222+муз!K222+'саркан мног'!K222+' коксу схт'!K222+'мед '!K222+спорт!K222</f>
        <v>#REF!</v>
      </c>
      <c s="41" t="e">
        <f>'кол сервис'!L222+индустр!L222+алакол!L222+капал!L222+'саркан полит'!L222+токжайл!L222+бастобе!L222+текели!L222+'жаркент мног'!L222+строит!L222+аксу!L222+'коксу пол'!#REF!+'жаркен пед'!L222+толитех!L222+агротех!L222+муз!L222+'саркан мног'!L222+' коксу схт'!L222+'мед '!L222+спорт!L222</f>
        <v>#REF!</v>
      </c>
      <c s="41" t="e">
        <f>'кол сервис'!M222+индустр!M222+алакол!M222+капал!M222+'саркан полит'!M222+токжайл!M222+бастобе!M222+текели!M222+'жаркент мног'!M222+строит!M222+аксу!M222+'коксу пол'!#REF!+'жаркен пед'!M222+толитех!M222+агротех!M222+муз!M222+'саркан мног'!M222+' коксу схт'!M222+'мед '!M222+спорт!M222</f>
        <v>#REF!</v>
      </c>
      <c s="41" t="e">
        <f>'кол сервис'!N222+индустр!N222+алакол!N222+капал!N222+'саркан полит'!N222+токжайл!N222+бастобе!N222+текели!N222+'жаркент мног'!N222+строит!N222+аксу!N222+'коксу пол'!#REF!+'жаркен пед'!N222+толитех!N222+агротех!N222+муз!N222+'саркан мног'!N222+' коксу схт'!N222+'мед '!N222+спорт!N222</f>
        <v>#REF!</v>
      </c>
      <c s="41" t="e">
        <f>'кол сервис'!O222+индустр!O222+алакол!O222+капал!O222+'саркан полит'!O222+токжайл!O222+бастобе!O222+текели!O222+'жаркент мног'!O222+строит!O222+аксу!O222+'коксу пол'!#REF!+'жаркен пед'!O222+толитех!O222+агротех!O222+муз!O222+'саркан мног'!O222+' коксу схт'!O222+'мед '!O222+спорт!O222</f>
        <v>#REF!</v>
      </c>
      <c s="41" t="e">
        <f>'кол сервис'!P222+индустр!P222+алакол!P222+капал!P222+'саркан полит'!P222+токжайл!P222+бастобе!P222+текели!P222+'жаркент мног'!P222+строит!P222+аксу!P222+'коксу пол'!#REF!+'жаркен пед'!P222+толитех!P222+агротех!P222+муз!P222+'саркан мног'!P222+' коксу схт'!P222+'мед '!P222+спорт!P222</f>
        <v>#REF!</v>
      </c>
      <c s="41" t="e">
        <f>'кол сервис'!Q222+индустр!Q222+алакол!Q222+капал!Q222+'саркан полит'!Q222+токжайл!Q222+бастобе!Q222+текели!Q222+'жаркент мног'!Q222+строит!Q222+аксу!Q222+'коксу пол'!#REF!+'жаркен пед'!Q222+толитех!Q222+агротех!Q222+муз!Q222+'саркан мног'!Q222+' коксу схт'!Q222+'мед '!Q222+спорт!Q222</f>
        <v>#REF!</v>
      </c>
      <c s="41" t="e">
        <f>'кол сервис'!R222+индустр!R222+алакол!R222+капал!R222+'саркан полит'!R222+токжайл!R222+бастобе!R222+текели!R222+'жаркент мног'!R222+строит!R222+аксу!R222+'коксу пол'!#REF!+'жаркен пед'!R222+толитех!R222+агротех!R222+муз!R222+'саркан мног'!R222+' коксу схт'!R222+'мед '!R222+спорт!R222</f>
        <v>#REF!</v>
      </c>
      <c s="8" t="e">
        <f t="shared" si="4"/>
        <v>#REF!</v>
      </c>
      <c s="8" t="e">
        <f t="shared" si="4"/>
        <v>#REF!</v>
      </c>
      <c s="184"/>
    </row>
    <row r="223" spans="1:21" ht="15">
      <c r="A223" s="5">
        <v>215</v>
      </c>
      <c s="73" t="s">
        <v>370</v>
      </c>
      <c s="73" t="s">
        <v>371</v>
      </c>
      <c s="41" t="e">
        <f>'кол сервис'!D223+индустр!D223+алакол!D223+капал!D223+'саркан полит'!D223+токжайл!D223+бастобе!D223+текели!D223+'жаркент мног'!D223+строит!D223+аксу!D223+'коксу пол'!#REF!+'жаркен пед'!D223+толитех!D223+агротех!D223+муз!D223+'саркан мног'!D223+' коксу схт'!D223+'мед '!D223+спорт!D223</f>
        <v>#REF!</v>
      </c>
      <c s="41" t="e">
        <f>'кол сервис'!E223+индустр!E223+алакол!E223+капал!E223+'саркан полит'!E223+токжайл!E223+бастобе!E223+текели!E223+'жаркент мног'!E223+строит!E223+аксу!E223+'коксу пол'!#REF!+'жаркен пед'!E223+толитех!E223+агротех!E223+муз!E223+'саркан мног'!E223+' коксу схт'!E223+'мед '!E223+спорт!E223</f>
        <v>#REF!</v>
      </c>
      <c s="41" t="e">
        <f>'кол сервис'!F223+индустр!F223+алакол!F223+капал!F223+'саркан полит'!F223+токжайл!F223+бастобе!F223+текели!F223+'жаркент мног'!F223+строит!F223+аксу!F223+'коксу пол'!#REF!+'жаркен пед'!F223+толитех!F223+агротех!F223+муз!F223+'саркан мног'!F223+' коксу схт'!F223+'мед '!F223+спорт!F223</f>
        <v>#REF!</v>
      </c>
      <c s="41" t="e">
        <f>'кол сервис'!G223+индустр!G223+алакол!G223+капал!G223+'саркан полит'!G223+токжайл!G223+бастобе!G223+текели!G223+'жаркент мног'!G223+строит!G223+аксу!G223+'коксу пол'!#REF!+'жаркен пед'!G223+толитех!G223+агротех!G223+муз!G223+'саркан мног'!G223+' коксу схт'!G223+'мед '!G223+спорт!G223</f>
        <v>#REF!</v>
      </c>
      <c s="41" t="e">
        <f>'кол сервис'!H223+индустр!H223+алакол!H223+капал!H223+'саркан полит'!H223+токжайл!H223+бастобе!H223+текели!H223+'жаркент мног'!H223+строит!H223+аксу!H223+'коксу пол'!#REF!+'жаркен пед'!H223+толитех!H223+агротех!H223+муз!H223+'саркан мног'!H223+' коксу схт'!H223+'мед '!H223+спорт!H223</f>
        <v>#REF!</v>
      </c>
      <c s="41" t="e">
        <f>'кол сервис'!I223+индустр!I223+алакол!I223+капал!I223+'саркан полит'!I223+токжайл!I223+бастобе!I223+текели!I223+'жаркент мног'!I223+строит!I223+аксу!I223+'коксу пол'!#REF!+'жаркен пед'!I223+толитех!I223+агротех!I223+муз!I223+'саркан мног'!I223+' коксу схт'!I223+'мед '!I223+спорт!I223</f>
        <v>#REF!</v>
      </c>
      <c s="41" t="e">
        <f>'кол сервис'!J223+индустр!J223+алакол!J223+капал!J223+'саркан полит'!J223+токжайл!J223+бастобе!J223+текели!J223+'жаркент мног'!J223+строит!J223+аксу!J223+'коксу пол'!#REF!+'жаркен пед'!J223+толитех!J223+агротех!J223+муз!J223+'саркан мног'!J223+' коксу схт'!J223+'мед '!J223+спорт!J223</f>
        <v>#REF!</v>
      </c>
      <c s="41" t="e">
        <f>'кол сервис'!K223+индустр!K223+алакол!K223+капал!K223+'саркан полит'!K223+токжайл!K223+бастобе!K223+текели!K223+'жаркент мног'!K223+строит!K223+аксу!K223+'коксу пол'!#REF!+'жаркен пед'!K223+толитех!K223+агротех!K223+муз!K223+'саркан мног'!K223+' коксу схт'!K223+'мед '!K223+спорт!K223</f>
        <v>#REF!</v>
      </c>
      <c s="41" t="e">
        <f>'кол сервис'!L223+индустр!L223+алакол!L223+капал!L223+'саркан полит'!L223+токжайл!L223+бастобе!L223+текели!L223+'жаркент мног'!L223+строит!L223+аксу!L223+'коксу пол'!#REF!+'жаркен пед'!L223+толитех!L223+агротех!L223+муз!L223+'саркан мног'!L223+' коксу схт'!L223+'мед '!L223+спорт!L223</f>
        <v>#REF!</v>
      </c>
      <c s="41" t="e">
        <f>'кол сервис'!M223+индустр!M223+алакол!M223+капал!M223+'саркан полит'!M223+токжайл!M223+бастобе!M223+текели!M223+'жаркент мног'!M223+строит!M223+аксу!M223+'коксу пол'!#REF!+'жаркен пед'!M223+толитех!M223+агротех!M223+муз!M223+'саркан мног'!M223+' коксу схт'!M223+'мед '!M223+спорт!M223</f>
        <v>#REF!</v>
      </c>
      <c s="41" t="e">
        <f>'кол сервис'!N223+индустр!N223+алакол!N223+капал!N223+'саркан полит'!N223+токжайл!N223+бастобе!N223+текели!N223+'жаркент мног'!N223+строит!N223+аксу!N223+'коксу пол'!#REF!+'жаркен пед'!N223+толитех!N223+агротех!N223+муз!N223+'саркан мног'!N223+' коксу схт'!N223+'мед '!N223+спорт!N223</f>
        <v>#REF!</v>
      </c>
      <c s="41" t="e">
        <f>'кол сервис'!O223+индустр!O223+алакол!O223+капал!O223+'саркан полит'!O223+токжайл!O223+бастобе!O223+текели!O223+'жаркент мног'!O223+строит!O223+аксу!O223+'коксу пол'!#REF!+'жаркен пед'!O223+толитех!O223+агротех!O223+муз!O223+'саркан мног'!O223+' коксу схт'!O223+'мед '!O223+спорт!O223</f>
        <v>#REF!</v>
      </c>
      <c s="41" t="e">
        <f>'кол сервис'!P223+индустр!P223+алакол!P223+капал!P223+'саркан полит'!P223+токжайл!P223+бастобе!P223+текели!P223+'жаркент мног'!P223+строит!P223+аксу!P223+'коксу пол'!#REF!+'жаркен пед'!P223+толитех!P223+агротех!P223+муз!P223+'саркан мног'!P223+' коксу схт'!P223+'мед '!P223+спорт!P223</f>
        <v>#REF!</v>
      </c>
      <c s="41" t="e">
        <f>'кол сервис'!Q223+индустр!Q223+алакол!Q223+капал!Q223+'саркан полит'!Q223+токжайл!Q223+бастобе!Q223+текели!Q223+'жаркент мног'!Q223+строит!Q223+аксу!Q223+'коксу пол'!#REF!+'жаркен пед'!Q223+толитех!Q223+агротех!Q223+муз!Q223+'саркан мног'!Q223+' коксу схт'!Q223+'мед '!Q223+спорт!Q223</f>
        <v>#REF!</v>
      </c>
      <c s="41" t="e">
        <f>'кол сервис'!R223+индустр!R223+алакол!R223+капал!R223+'саркан полит'!R223+токжайл!R223+бастобе!R223+текели!R223+'жаркент мног'!R223+строит!R223+аксу!R223+'коксу пол'!#REF!+'жаркен пед'!R223+толитех!R223+агротех!R223+муз!R223+'саркан мног'!R223+' коксу схт'!R223+'мед '!R223+спорт!R223</f>
        <v>#REF!</v>
      </c>
      <c s="8" t="e">
        <f t="shared" si="4"/>
        <v>#REF!</v>
      </c>
      <c s="8" t="e">
        <f t="shared" si="4"/>
        <v>#REF!</v>
      </c>
      <c s="184"/>
    </row>
    <row r="224" spans="1:21" ht="15">
      <c r="A224" s="5">
        <v>216</v>
      </c>
      <c s="73" t="s">
        <v>372</v>
      </c>
      <c s="73" t="s">
        <v>294</v>
      </c>
      <c s="41" t="e">
        <f>'кол сервис'!D224+индустр!D224+алакол!D224+капал!D224+'саркан полит'!D224+токжайл!D224+бастобе!D224+текели!D224+'жаркент мног'!D224+строит!D224+аксу!D224+'коксу пол'!#REF!+'жаркен пед'!D224+толитех!D224+агротех!D224+муз!D224+'саркан мног'!D224+' коксу схт'!D224+'мед '!D224+спорт!D224</f>
        <v>#REF!</v>
      </c>
      <c s="41" t="e">
        <f>'кол сервис'!E224+индустр!E224+алакол!E224+капал!E224+'саркан полит'!E224+токжайл!E224+бастобе!E224+текели!E224+'жаркент мног'!E224+строит!E224+аксу!E224+'коксу пол'!#REF!+'жаркен пед'!E224+толитех!E224+агротех!E224+муз!E224+'саркан мног'!E224+' коксу схт'!E224+'мед '!E224+спорт!E224</f>
        <v>#REF!</v>
      </c>
      <c s="41" t="e">
        <f>'кол сервис'!F224+индустр!F224+алакол!F224+капал!F224+'саркан полит'!F224+токжайл!F224+бастобе!F224+текели!F224+'жаркент мног'!F224+строит!F224+аксу!F224+'коксу пол'!#REF!+'жаркен пед'!F224+толитех!F224+агротех!F224+муз!F224+'саркан мног'!F224+' коксу схт'!F224+'мед '!F224+спорт!F224</f>
        <v>#REF!</v>
      </c>
      <c s="41" t="e">
        <f>'кол сервис'!G224+индустр!G224+алакол!G224+капал!G224+'саркан полит'!G224+токжайл!G224+бастобе!G224+текели!G224+'жаркент мног'!G224+строит!G224+аксу!G224+'коксу пол'!#REF!+'жаркен пед'!G224+толитех!G224+агротех!G224+муз!G224+'саркан мног'!G224+' коксу схт'!G224+'мед '!G224+спорт!G224</f>
        <v>#REF!</v>
      </c>
      <c s="41" t="e">
        <f>'кол сервис'!H224+индустр!H224+алакол!H224+капал!H224+'саркан полит'!H224+токжайл!H224+бастобе!H224+текели!H224+'жаркент мног'!H224+строит!H224+аксу!H224+'коксу пол'!#REF!+'жаркен пед'!H224+толитех!H224+агротех!H224+муз!H224+'саркан мног'!H224+' коксу схт'!H224+'мед '!H224+спорт!H224</f>
        <v>#REF!</v>
      </c>
      <c s="41" t="e">
        <f>'кол сервис'!I224+индустр!I224+алакол!I224+капал!I224+'саркан полит'!I224+токжайл!I224+бастобе!I224+текели!I224+'жаркент мног'!I224+строит!I224+аксу!I224+'коксу пол'!#REF!+'жаркен пед'!I224+толитех!I224+агротех!I224+муз!I224+'саркан мног'!I224+' коксу схт'!I224+'мед '!I224+спорт!I224</f>
        <v>#REF!</v>
      </c>
      <c s="41" t="e">
        <f>'кол сервис'!J224+индустр!J224+алакол!J224+капал!J224+'саркан полит'!J224+токжайл!J224+бастобе!J224+текели!J224+'жаркент мног'!J224+строит!J224+аксу!J224+'коксу пол'!#REF!+'жаркен пед'!J224+толитех!J224+агротех!J224+муз!J224+'саркан мног'!J224+' коксу схт'!J224+'мед '!J224+спорт!J224</f>
        <v>#REF!</v>
      </c>
      <c s="41" t="e">
        <f>'кол сервис'!K224+индустр!K224+алакол!K224+капал!K224+'саркан полит'!K224+токжайл!K224+бастобе!K224+текели!K224+'жаркент мног'!K224+строит!K224+аксу!K224+'коксу пол'!#REF!+'жаркен пед'!K224+толитех!K224+агротех!K224+муз!K224+'саркан мног'!K224+' коксу схт'!K224+'мед '!K224+спорт!K224</f>
        <v>#REF!</v>
      </c>
      <c s="41" t="e">
        <f>'кол сервис'!L224+индустр!L224+алакол!L224+капал!L224+'саркан полит'!L224+токжайл!L224+бастобе!L224+текели!L224+'жаркент мног'!L224+строит!L224+аксу!L224+'коксу пол'!#REF!+'жаркен пед'!L224+толитех!L224+агротех!L224+муз!L224+'саркан мног'!L224+' коксу схт'!L224+'мед '!L224+спорт!L224</f>
        <v>#REF!</v>
      </c>
      <c s="41" t="e">
        <f>'кол сервис'!M224+индустр!M224+алакол!M224+капал!M224+'саркан полит'!M224+токжайл!M224+бастобе!M224+текели!M224+'жаркент мног'!M224+строит!M224+аксу!M224+'коксу пол'!#REF!+'жаркен пед'!M224+толитех!M224+агротех!M224+муз!M224+'саркан мног'!M224+' коксу схт'!M224+'мед '!M224+спорт!M224</f>
        <v>#REF!</v>
      </c>
      <c s="41" t="e">
        <f>'кол сервис'!N224+индустр!N224+алакол!N224+капал!N224+'саркан полит'!N224+токжайл!N224+бастобе!N224+текели!N224+'жаркент мног'!N224+строит!N224+аксу!N224+'коксу пол'!#REF!+'жаркен пед'!N224+толитех!N224+агротех!N224+муз!N224+'саркан мног'!N224+' коксу схт'!N224+'мед '!N224+спорт!N224</f>
        <v>#REF!</v>
      </c>
      <c s="41" t="e">
        <f>'кол сервис'!O224+индустр!O224+алакол!O224+капал!O224+'саркан полит'!O224+токжайл!O224+бастобе!O224+текели!O224+'жаркент мног'!O224+строит!O224+аксу!O224+'коксу пол'!#REF!+'жаркен пед'!O224+толитех!O224+агротех!O224+муз!O224+'саркан мног'!O224+' коксу схт'!O224+'мед '!O224+спорт!O224</f>
        <v>#REF!</v>
      </c>
      <c s="41" t="e">
        <f>'кол сервис'!P224+индустр!P224+алакол!P224+капал!P224+'саркан полит'!P224+токжайл!P224+бастобе!P224+текели!P224+'жаркент мног'!P224+строит!P224+аксу!P224+'коксу пол'!#REF!+'жаркен пед'!P224+толитех!P224+агротех!P224+муз!P224+'саркан мног'!P224+' коксу схт'!P224+'мед '!P224+спорт!P224</f>
        <v>#REF!</v>
      </c>
      <c s="41" t="e">
        <f>'кол сервис'!Q224+индустр!Q224+алакол!Q224+капал!Q224+'саркан полит'!Q224+токжайл!Q224+бастобе!Q224+текели!Q224+'жаркент мног'!Q224+строит!Q224+аксу!Q224+'коксу пол'!#REF!+'жаркен пед'!Q224+толитех!Q224+агротех!Q224+муз!Q224+'саркан мног'!Q224+' коксу схт'!Q224+'мед '!Q224+спорт!Q224</f>
        <v>#REF!</v>
      </c>
      <c s="41" t="e">
        <f>'кол сервис'!R224+индустр!R224+алакол!R224+капал!R224+'саркан полит'!R224+токжайл!R224+бастобе!R224+текели!R224+'жаркент мног'!R224+строит!R224+аксу!R224+'коксу пол'!#REF!+'жаркен пед'!R224+толитех!R224+агротех!R224+муз!R224+'саркан мног'!R224+' коксу схт'!R224+'мед '!R224+спорт!R224</f>
        <v>#REF!</v>
      </c>
      <c s="8" t="e">
        <f t="shared" si="4"/>
        <v>#REF!</v>
      </c>
      <c s="8" t="e">
        <f t="shared" si="4"/>
        <v>#REF!</v>
      </c>
      <c s="184"/>
    </row>
    <row r="225" spans="1:21" ht="15">
      <c r="A225" s="5">
        <v>217</v>
      </c>
      <c s="6">
        <v>7150800</v>
      </c>
      <c s="7" t="s">
        <v>373</v>
      </c>
      <c s="41" t="e">
        <f>'кол сервис'!D225+индустр!D225+алакол!D225+капал!D225+'саркан полит'!D225+токжайл!D225+бастобе!D225+текели!D225+'жаркент мног'!D225+строит!D225+аксу!D225+'коксу пол'!#REF!+'жаркен пед'!D225+толитех!D225+агротех!D225+муз!D225+'саркан мног'!D225+' коксу схт'!D225+'мед '!D225+спорт!D225</f>
        <v>#REF!</v>
      </c>
      <c s="41" t="e">
        <f>'кол сервис'!E225+индустр!E225+алакол!E225+капал!E225+'саркан полит'!E225+токжайл!E225+бастобе!E225+текели!E225+'жаркент мног'!E225+строит!E225+аксу!E225+'коксу пол'!#REF!+'жаркен пед'!E225+толитех!E225+агротех!E225+муз!E225+'саркан мног'!E225+' коксу схт'!E225+'мед '!E225+спорт!E225</f>
        <v>#REF!</v>
      </c>
      <c s="41" t="e">
        <f>'кол сервис'!F225+индустр!F225+алакол!F225+капал!F225+'саркан полит'!F225+токжайл!F225+бастобе!F225+текели!F225+'жаркент мног'!F225+строит!F225+аксу!F225+'коксу пол'!#REF!+'жаркен пед'!F225+толитех!F225+агротех!F225+муз!F225+'саркан мног'!F225+' коксу схт'!F225+'мед '!F225+спорт!F225</f>
        <v>#REF!</v>
      </c>
      <c s="41" t="e">
        <f>'кол сервис'!G225+индустр!G225+алакол!G225+капал!G225+'саркан полит'!G225+токжайл!G225+бастобе!G225+текели!G225+'жаркент мног'!G225+строит!G225+аксу!G225+'коксу пол'!#REF!+'жаркен пед'!G225+толитех!G225+агротех!G225+муз!G225+'саркан мног'!G225+' коксу схт'!G225+'мед '!G225+спорт!G225</f>
        <v>#REF!</v>
      </c>
      <c s="41" t="e">
        <f>'кол сервис'!H225+индустр!H225+алакол!H225+капал!H225+'саркан полит'!H225+токжайл!H225+бастобе!H225+текели!H225+'жаркент мног'!H225+строит!H225+аксу!H225+'коксу пол'!#REF!+'жаркен пед'!H225+толитех!H225+агротех!H225+муз!H225+'саркан мног'!H225+' коксу схт'!H225+'мед '!H225+спорт!H225</f>
        <v>#REF!</v>
      </c>
      <c s="41" t="e">
        <f>'кол сервис'!I225+индустр!I225+алакол!I225+капал!I225+'саркан полит'!I225+токжайл!I225+бастобе!I225+текели!I225+'жаркент мног'!I225+строит!I225+аксу!I225+'коксу пол'!#REF!+'жаркен пед'!I225+толитех!I225+агротех!I225+муз!I225+'саркан мног'!I225+' коксу схт'!I225+'мед '!I225+спорт!I225</f>
        <v>#REF!</v>
      </c>
      <c s="41" t="e">
        <f>'кол сервис'!J225+индустр!J225+алакол!J225+капал!J225+'саркан полит'!J225+токжайл!J225+бастобе!J225+текели!J225+'жаркент мног'!J225+строит!J225+аксу!J225+'коксу пол'!#REF!+'жаркен пед'!J225+толитех!J225+агротех!J225+муз!J225+'саркан мног'!J225+' коксу схт'!J225+'мед '!J225+спорт!J225</f>
        <v>#REF!</v>
      </c>
      <c s="41" t="e">
        <f>'кол сервис'!K225+индустр!K225+алакол!K225+капал!K225+'саркан полит'!K225+токжайл!K225+бастобе!K225+текели!K225+'жаркент мног'!K225+строит!K225+аксу!K225+'коксу пол'!#REF!+'жаркен пед'!K225+толитех!K225+агротех!K225+муз!K225+'саркан мног'!K225+' коксу схт'!K225+'мед '!K225+спорт!K225</f>
        <v>#REF!</v>
      </c>
      <c s="41" t="e">
        <f>'кол сервис'!L225+индустр!L225+алакол!L225+капал!L225+'саркан полит'!L225+токжайл!L225+бастобе!L225+текели!L225+'жаркент мног'!L225+строит!L225+аксу!L225+'коксу пол'!#REF!+'жаркен пед'!L225+толитех!L225+агротех!L225+муз!L225+'саркан мног'!L225+' коксу схт'!L225+'мед '!L225+спорт!L225</f>
        <v>#REF!</v>
      </c>
      <c s="41" t="e">
        <f>'кол сервис'!M225+индустр!M225+алакол!M225+капал!M225+'саркан полит'!M225+токжайл!M225+бастобе!M225+текели!M225+'жаркент мног'!M225+строит!M225+аксу!M225+'коксу пол'!#REF!+'жаркен пед'!M225+толитех!M225+агротех!M225+муз!M225+'саркан мног'!M225+' коксу схт'!M225+'мед '!M225+спорт!M225</f>
        <v>#REF!</v>
      </c>
      <c s="41" t="e">
        <f>'кол сервис'!N225+индустр!N225+алакол!N225+капал!N225+'саркан полит'!N225+токжайл!N225+бастобе!N225+текели!N225+'жаркент мног'!N225+строит!N225+аксу!N225+'коксу пол'!#REF!+'жаркен пед'!N225+толитех!N225+агротех!N225+муз!N225+'саркан мног'!N225+' коксу схт'!N225+'мед '!N225+спорт!N225</f>
        <v>#REF!</v>
      </c>
      <c s="41" t="e">
        <f>'кол сервис'!O225+индустр!O225+алакол!O225+капал!O225+'саркан полит'!O225+токжайл!O225+бастобе!O225+текели!O225+'жаркент мног'!O225+строит!O225+аксу!O225+'коксу пол'!#REF!+'жаркен пед'!O225+толитех!O225+агротех!O225+муз!O225+'саркан мног'!O225+' коксу схт'!O225+'мед '!O225+спорт!O225</f>
        <v>#REF!</v>
      </c>
      <c s="41" t="e">
        <f>'кол сервис'!P225+индустр!P225+алакол!P225+капал!P225+'саркан полит'!P225+токжайл!P225+бастобе!P225+текели!P225+'жаркент мног'!P225+строит!P225+аксу!P225+'коксу пол'!#REF!+'жаркен пед'!P225+толитех!P225+агротех!P225+муз!P225+'саркан мног'!P225+' коксу схт'!P225+'мед '!P225+спорт!P225</f>
        <v>#REF!</v>
      </c>
      <c s="41" t="e">
        <f>'кол сервис'!Q225+индустр!Q225+алакол!Q225+капал!Q225+'саркан полит'!Q225+токжайл!Q225+бастобе!Q225+текели!Q225+'жаркент мног'!Q225+строит!Q225+аксу!Q225+'коксу пол'!#REF!+'жаркен пед'!Q225+толитех!Q225+агротех!Q225+муз!Q225+'саркан мног'!Q225+' коксу схт'!Q225+'мед '!Q225+спорт!Q225</f>
        <v>#REF!</v>
      </c>
      <c s="41" t="e">
        <f>'кол сервис'!R225+индустр!R225+алакол!R225+капал!R225+'саркан полит'!R225+токжайл!R225+бастобе!R225+текели!R225+'жаркент мног'!R225+строит!R225+аксу!R225+'коксу пол'!#REF!+'жаркен пед'!R225+толитех!R225+агротех!R225+муз!R225+'саркан мног'!R225+' коксу схт'!R225+'мед '!R225+спорт!R225</f>
        <v>#REF!</v>
      </c>
      <c s="8" t="e">
        <f t="shared" si="4"/>
        <v>#REF!</v>
      </c>
      <c s="8" t="e">
        <f t="shared" si="4"/>
        <v>#REF!</v>
      </c>
      <c s="184"/>
    </row>
    <row r="226" spans="1:21" ht="15">
      <c r="A226" s="5">
        <v>218</v>
      </c>
      <c s="73" t="s">
        <v>374</v>
      </c>
      <c s="73" t="s">
        <v>375</v>
      </c>
      <c s="41" t="e">
        <f>'кол сервис'!D226+индустр!D226+алакол!D226+капал!D226+'саркан полит'!D226+токжайл!D226+бастобе!D226+текели!D226+'жаркент мног'!D226+строит!D226+аксу!D226+'коксу пол'!#REF!+'жаркен пед'!D226+толитех!D226+агротех!D226+муз!D226+'саркан мног'!D226+' коксу схт'!D226+'мед '!D226+спорт!D226</f>
        <v>#REF!</v>
      </c>
      <c s="41" t="e">
        <f>'кол сервис'!E226+индустр!E226+алакол!E226+капал!E226+'саркан полит'!E226+токжайл!E226+бастобе!E226+текели!E226+'жаркент мног'!E226+строит!E226+аксу!E226+'коксу пол'!#REF!+'жаркен пед'!E226+толитех!E226+агротех!E226+муз!E226+'саркан мног'!E226+' коксу схт'!E226+'мед '!E226+спорт!E226</f>
        <v>#REF!</v>
      </c>
      <c s="41" t="e">
        <f>'кол сервис'!F226+индустр!F226+алакол!F226+капал!F226+'саркан полит'!F226+токжайл!F226+бастобе!F226+текели!F226+'жаркент мног'!F226+строит!F226+аксу!F226+'коксу пол'!#REF!+'жаркен пед'!F226+толитех!F226+агротех!F226+муз!F226+'саркан мног'!F226+' коксу схт'!F226+'мед '!F226+спорт!F226</f>
        <v>#REF!</v>
      </c>
      <c s="41" t="e">
        <f>'кол сервис'!G226+индустр!G226+алакол!G226+капал!G226+'саркан полит'!G226+токжайл!G226+бастобе!G226+текели!G226+'жаркент мног'!G226+строит!G226+аксу!G226+'коксу пол'!#REF!+'жаркен пед'!G226+толитех!G226+агротех!G226+муз!G226+'саркан мног'!G226+' коксу схт'!G226+'мед '!G226+спорт!G226</f>
        <v>#REF!</v>
      </c>
      <c s="41" t="e">
        <f>'кол сервис'!H226+индустр!H226+алакол!H226+капал!H226+'саркан полит'!H226+токжайл!H226+бастобе!H226+текели!H226+'жаркент мног'!H226+строит!H226+аксу!H226+'коксу пол'!#REF!+'жаркен пед'!H226+толитех!H226+агротех!H226+муз!H226+'саркан мног'!H226+' коксу схт'!H226+'мед '!H226+спорт!H226</f>
        <v>#REF!</v>
      </c>
      <c s="41" t="e">
        <f>'кол сервис'!I226+индустр!I226+алакол!I226+капал!I226+'саркан полит'!I226+токжайл!I226+бастобе!I226+текели!I226+'жаркент мног'!I226+строит!I226+аксу!I226+'коксу пол'!#REF!+'жаркен пед'!I226+толитех!I226+агротех!I226+муз!I226+'саркан мног'!I226+' коксу схт'!I226+'мед '!I226+спорт!I226</f>
        <v>#REF!</v>
      </c>
      <c s="41" t="e">
        <f>'кол сервис'!J226+индустр!J226+алакол!J226+капал!J226+'саркан полит'!J226+токжайл!J226+бастобе!J226+текели!J226+'жаркент мног'!J226+строит!J226+аксу!J226+'коксу пол'!#REF!+'жаркен пед'!J226+толитех!J226+агротех!J226+муз!J226+'саркан мног'!J226+' коксу схт'!J226+'мед '!J226+спорт!J226</f>
        <v>#REF!</v>
      </c>
      <c s="41" t="e">
        <f>'кол сервис'!K226+индустр!K226+алакол!K226+капал!K226+'саркан полит'!K226+токжайл!K226+бастобе!K226+текели!K226+'жаркент мног'!K226+строит!K226+аксу!K226+'коксу пол'!#REF!+'жаркен пед'!K226+толитех!K226+агротех!K226+муз!K226+'саркан мног'!K226+' коксу схт'!K226+'мед '!K226+спорт!K226</f>
        <v>#REF!</v>
      </c>
      <c s="41" t="e">
        <f>'кол сервис'!L226+индустр!L226+алакол!L226+капал!L226+'саркан полит'!L226+токжайл!L226+бастобе!L226+текели!L226+'жаркент мног'!L226+строит!L226+аксу!L226+'коксу пол'!#REF!+'жаркен пед'!L226+толитех!L226+агротех!L226+муз!L226+'саркан мног'!L226+' коксу схт'!L226+'мед '!L226+спорт!L226</f>
        <v>#REF!</v>
      </c>
      <c s="41" t="e">
        <f>'кол сервис'!M226+индустр!M226+алакол!M226+капал!M226+'саркан полит'!M226+токжайл!M226+бастобе!M226+текели!M226+'жаркент мног'!M226+строит!M226+аксу!M226+'коксу пол'!#REF!+'жаркен пед'!M226+толитех!M226+агротех!M226+муз!M226+'саркан мног'!M226+' коксу схт'!M226+'мед '!M226+спорт!M226</f>
        <v>#REF!</v>
      </c>
      <c s="41" t="e">
        <f>'кол сервис'!N226+индустр!N226+алакол!N226+капал!N226+'саркан полит'!N226+токжайл!N226+бастобе!N226+текели!N226+'жаркент мног'!N226+строит!N226+аксу!N226+'коксу пол'!#REF!+'жаркен пед'!N226+толитех!N226+агротех!N226+муз!N226+'саркан мног'!N226+' коксу схт'!N226+'мед '!N226+спорт!N226</f>
        <v>#REF!</v>
      </c>
      <c s="41" t="e">
        <f>'кол сервис'!O226+индустр!O226+алакол!O226+капал!O226+'саркан полит'!O226+токжайл!O226+бастобе!O226+текели!O226+'жаркент мног'!O226+строит!O226+аксу!O226+'коксу пол'!#REF!+'жаркен пед'!O226+толитех!O226+агротех!O226+муз!O226+'саркан мног'!O226+' коксу схт'!O226+'мед '!O226+спорт!O226</f>
        <v>#REF!</v>
      </c>
      <c s="41" t="e">
        <f>'кол сервис'!P226+индустр!P226+алакол!P226+капал!P226+'саркан полит'!P226+токжайл!P226+бастобе!P226+текели!P226+'жаркент мног'!P226+строит!P226+аксу!P226+'коксу пол'!#REF!+'жаркен пед'!P226+толитех!P226+агротех!P226+муз!P226+'саркан мног'!P226+' коксу схт'!P226+'мед '!P226+спорт!P226</f>
        <v>#REF!</v>
      </c>
      <c s="41" t="e">
        <f>'кол сервис'!Q226+индустр!Q226+алакол!Q226+капал!Q226+'саркан полит'!Q226+токжайл!Q226+бастобе!Q226+текели!Q226+'жаркент мног'!Q226+строит!Q226+аксу!Q226+'коксу пол'!#REF!+'жаркен пед'!Q226+толитех!Q226+агротех!Q226+муз!Q226+'саркан мног'!Q226+' коксу схт'!Q226+'мед '!Q226+спорт!Q226</f>
        <v>#REF!</v>
      </c>
      <c s="41" t="e">
        <f>'кол сервис'!R226+индустр!R226+алакол!R226+капал!R226+'саркан полит'!R226+токжайл!R226+бастобе!R226+текели!R226+'жаркент мног'!R226+строит!R226+аксу!R226+'коксу пол'!#REF!+'жаркен пед'!R226+толитех!R226+агротех!R226+муз!R226+'саркан мног'!R226+' коксу схт'!R226+'мед '!R226+спорт!R226</f>
        <v>#REF!</v>
      </c>
      <c s="8" t="e">
        <f t="shared" si="4"/>
        <v>#REF!</v>
      </c>
      <c s="8" t="e">
        <f t="shared" si="4"/>
        <v>#REF!</v>
      </c>
      <c s="184"/>
    </row>
    <row r="227" spans="1:21" ht="15">
      <c r="A227" s="5">
        <v>219</v>
      </c>
      <c s="73" t="s">
        <v>376</v>
      </c>
      <c s="73" t="s">
        <v>294</v>
      </c>
      <c s="41" t="e">
        <f>'кол сервис'!D227+индустр!D227+алакол!D227+капал!D227+'саркан полит'!D227+токжайл!D227+бастобе!D227+текели!D227+'жаркент мног'!D227+строит!D227+аксу!D227+'коксу пол'!#REF!+'жаркен пед'!D227+толитех!D227+агротех!D227+муз!D227+'саркан мног'!D227+' коксу схт'!D227+'мед '!D227+спорт!D227</f>
        <v>#REF!</v>
      </c>
      <c s="41" t="e">
        <f>'кол сервис'!E227+индустр!E227+алакол!E227+капал!E227+'саркан полит'!E227+токжайл!E227+бастобе!E227+текели!E227+'жаркент мног'!E227+строит!E227+аксу!E227+'коксу пол'!#REF!+'жаркен пед'!E227+толитех!E227+агротех!E227+муз!E227+'саркан мног'!E227+' коксу схт'!E227+'мед '!E227+спорт!E227</f>
        <v>#REF!</v>
      </c>
      <c s="41" t="e">
        <f>'кол сервис'!F227+индустр!F227+алакол!F227+капал!F227+'саркан полит'!F227+токжайл!F227+бастобе!F227+текели!F227+'жаркент мног'!F227+строит!F227+аксу!F227+'коксу пол'!#REF!+'жаркен пед'!F227+толитех!F227+агротех!F227+муз!F227+'саркан мног'!F227+' коксу схт'!F227+'мед '!F227+спорт!F227</f>
        <v>#REF!</v>
      </c>
      <c s="41" t="e">
        <f>'кол сервис'!G227+индустр!G227+алакол!G227+капал!G227+'саркан полит'!G227+токжайл!G227+бастобе!G227+текели!G227+'жаркент мног'!G227+строит!G227+аксу!G227+'коксу пол'!#REF!+'жаркен пед'!G227+толитех!G227+агротех!G227+муз!G227+'саркан мног'!G227+' коксу схт'!G227+'мед '!G227+спорт!G227</f>
        <v>#REF!</v>
      </c>
      <c s="41" t="e">
        <f>'кол сервис'!H227+индустр!H227+алакол!H227+капал!H227+'саркан полит'!H227+токжайл!H227+бастобе!H227+текели!H227+'жаркент мног'!H227+строит!H227+аксу!H227+'коксу пол'!#REF!+'жаркен пед'!H227+толитех!H227+агротех!H227+муз!H227+'саркан мног'!H227+' коксу схт'!H227+'мед '!H227+спорт!H227</f>
        <v>#REF!</v>
      </c>
      <c s="41" t="e">
        <f>'кол сервис'!I227+индустр!I227+алакол!I227+капал!I227+'саркан полит'!I227+токжайл!I227+бастобе!I227+текели!I227+'жаркент мног'!I227+строит!I227+аксу!I227+'коксу пол'!#REF!+'жаркен пед'!I227+толитех!I227+агротех!I227+муз!I227+'саркан мног'!I227+' коксу схт'!I227+'мед '!I227+спорт!I227</f>
        <v>#REF!</v>
      </c>
      <c s="41" t="e">
        <f>'кол сервис'!J227+индустр!J227+алакол!J227+капал!J227+'саркан полит'!J227+токжайл!J227+бастобе!J227+текели!J227+'жаркент мног'!J227+строит!J227+аксу!J227+'коксу пол'!#REF!+'жаркен пед'!J227+толитех!J227+агротех!J227+муз!J227+'саркан мног'!J227+' коксу схт'!J227+'мед '!J227+спорт!J227</f>
        <v>#REF!</v>
      </c>
      <c s="41" t="e">
        <f>'кол сервис'!K227+индустр!K227+алакол!K227+капал!K227+'саркан полит'!K227+токжайл!K227+бастобе!K227+текели!K227+'жаркент мног'!K227+строит!K227+аксу!K227+'коксу пол'!#REF!+'жаркен пед'!K227+толитех!K227+агротех!K227+муз!K227+'саркан мног'!K227+' коксу схт'!K227+'мед '!K227+спорт!K227</f>
        <v>#REF!</v>
      </c>
      <c s="41" t="e">
        <f>'кол сервис'!L227+индустр!L227+алакол!L227+капал!L227+'саркан полит'!L227+токжайл!L227+бастобе!L227+текели!L227+'жаркент мног'!L227+строит!L227+аксу!L227+'коксу пол'!#REF!+'жаркен пед'!L227+толитех!L227+агротех!L227+муз!L227+'саркан мног'!L227+' коксу схт'!L227+'мед '!L227+спорт!L227</f>
        <v>#REF!</v>
      </c>
      <c s="41" t="e">
        <f>'кол сервис'!M227+индустр!M227+алакол!M227+капал!M227+'саркан полит'!M227+токжайл!M227+бастобе!M227+текели!M227+'жаркент мног'!M227+строит!M227+аксу!M227+'коксу пол'!#REF!+'жаркен пед'!M227+толитех!M227+агротех!M227+муз!M227+'саркан мног'!M227+' коксу схт'!M227+'мед '!M227+спорт!M227</f>
        <v>#REF!</v>
      </c>
      <c s="41" t="e">
        <f>'кол сервис'!N227+индустр!N227+алакол!N227+капал!N227+'саркан полит'!N227+токжайл!N227+бастобе!N227+текели!N227+'жаркент мног'!N227+строит!N227+аксу!N227+'коксу пол'!#REF!+'жаркен пед'!N227+толитех!N227+агротех!N227+муз!N227+'саркан мног'!N227+' коксу схт'!N227+'мед '!N227+спорт!N227</f>
        <v>#REF!</v>
      </c>
      <c s="41" t="e">
        <f>'кол сервис'!O227+индустр!O227+алакол!O227+капал!O227+'саркан полит'!O227+токжайл!O227+бастобе!O227+текели!O227+'жаркент мног'!O227+строит!O227+аксу!O227+'коксу пол'!#REF!+'жаркен пед'!O227+толитех!O227+агротех!O227+муз!O227+'саркан мног'!O227+' коксу схт'!O227+'мед '!O227+спорт!O227</f>
        <v>#REF!</v>
      </c>
      <c s="41" t="e">
        <f>'кол сервис'!P227+индустр!P227+алакол!P227+капал!P227+'саркан полит'!P227+токжайл!P227+бастобе!P227+текели!P227+'жаркент мног'!P227+строит!P227+аксу!P227+'коксу пол'!#REF!+'жаркен пед'!P227+толитех!P227+агротех!P227+муз!P227+'саркан мног'!P227+' коксу схт'!P227+'мед '!P227+спорт!P227</f>
        <v>#REF!</v>
      </c>
      <c s="41" t="e">
        <f>'кол сервис'!Q227+индустр!Q227+алакол!Q227+капал!Q227+'саркан полит'!Q227+токжайл!Q227+бастобе!Q227+текели!Q227+'жаркент мног'!Q227+строит!Q227+аксу!Q227+'коксу пол'!#REF!+'жаркен пед'!Q227+толитех!Q227+агротех!Q227+муз!Q227+'саркан мног'!Q227+' коксу схт'!Q227+'мед '!Q227+спорт!Q227</f>
        <v>#REF!</v>
      </c>
      <c s="41" t="e">
        <f>'кол сервис'!R227+индустр!R227+алакол!R227+капал!R227+'саркан полит'!R227+токжайл!R227+бастобе!R227+текели!R227+'жаркент мног'!R227+строит!R227+аксу!R227+'коксу пол'!#REF!+'жаркен пед'!R227+толитех!R227+агротех!R227+муз!R227+'саркан мног'!R227+' коксу схт'!R227+'мед '!R227+спорт!R227</f>
        <v>#REF!</v>
      </c>
      <c s="8" t="e">
        <f t="shared" si="4"/>
        <v>#REF!</v>
      </c>
      <c s="8" t="e">
        <f t="shared" si="4"/>
        <v>#REF!</v>
      </c>
      <c s="184"/>
    </row>
    <row r="228" spans="1:21" ht="28.5">
      <c r="A228" s="5">
        <v>220</v>
      </c>
      <c s="6">
        <v>7150900</v>
      </c>
      <c s="7" t="s">
        <v>377</v>
      </c>
      <c s="41" t="e">
        <f>'кол сервис'!D228+индустр!D228+алакол!D228+капал!D228+'саркан полит'!D228+токжайл!D228+бастобе!D228+текели!D228+'жаркент мног'!D228+строит!D228+аксу!D228+'коксу пол'!#REF!+'жаркен пед'!D228+толитех!D228+агротех!D228+муз!D228+'саркан мног'!D228+' коксу схт'!D228+'мед '!D228+спорт!D228</f>
        <v>#REF!</v>
      </c>
      <c s="41" t="e">
        <f>'кол сервис'!E228+индустр!E228+алакол!E228+капал!E228+'саркан полит'!E228+токжайл!E228+бастобе!E228+текели!E228+'жаркент мног'!E228+строит!E228+аксу!E228+'коксу пол'!#REF!+'жаркен пед'!E228+толитех!E228+агротех!E228+муз!E228+'саркан мног'!E228+' коксу схт'!E228+'мед '!E228+спорт!E228</f>
        <v>#REF!</v>
      </c>
      <c s="41" t="e">
        <f>'кол сервис'!F228+индустр!F228+алакол!F228+капал!F228+'саркан полит'!F228+токжайл!F228+бастобе!F228+текели!F228+'жаркент мног'!F228+строит!F228+аксу!F228+'коксу пол'!#REF!+'жаркен пед'!F228+толитех!F228+агротех!F228+муз!F228+'саркан мног'!F228+' коксу схт'!F228+'мед '!F228+спорт!F228</f>
        <v>#REF!</v>
      </c>
      <c s="41" t="e">
        <f>'кол сервис'!G228+индустр!G228+алакол!G228+капал!G228+'саркан полит'!G228+токжайл!G228+бастобе!G228+текели!G228+'жаркент мног'!G228+строит!G228+аксу!G228+'коксу пол'!#REF!+'жаркен пед'!G228+толитех!G228+агротех!G228+муз!G228+'саркан мног'!G228+' коксу схт'!G228+'мед '!G228+спорт!G228</f>
        <v>#REF!</v>
      </c>
      <c s="41" t="e">
        <f>'кол сервис'!H228+индустр!H228+алакол!H228+капал!H228+'саркан полит'!H228+токжайл!H228+бастобе!H228+текели!H228+'жаркент мног'!H228+строит!H228+аксу!H228+'коксу пол'!#REF!+'жаркен пед'!H228+толитех!H228+агротех!H228+муз!H228+'саркан мног'!H228+' коксу схт'!H228+'мед '!H228+спорт!H228</f>
        <v>#REF!</v>
      </c>
      <c s="41" t="e">
        <f>'кол сервис'!I228+индустр!I228+алакол!I228+капал!I228+'саркан полит'!I228+токжайл!I228+бастобе!I228+текели!I228+'жаркент мног'!I228+строит!I228+аксу!I228+'коксу пол'!#REF!+'жаркен пед'!I228+толитех!I228+агротех!I228+муз!I228+'саркан мног'!I228+' коксу схт'!I228+'мед '!I228+спорт!I228</f>
        <v>#REF!</v>
      </c>
      <c s="41" t="e">
        <f>'кол сервис'!J228+индустр!J228+алакол!J228+капал!J228+'саркан полит'!J228+токжайл!J228+бастобе!J228+текели!J228+'жаркент мног'!J228+строит!J228+аксу!J228+'коксу пол'!#REF!+'жаркен пед'!J228+толитех!J228+агротех!J228+муз!J228+'саркан мног'!J228+' коксу схт'!J228+'мед '!J228+спорт!J228</f>
        <v>#REF!</v>
      </c>
      <c s="41" t="e">
        <f>'кол сервис'!K228+индустр!K228+алакол!K228+капал!K228+'саркан полит'!K228+токжайл!K228+бастобе!K228+текели!K228+'жаркент мног'!K228+строит!K228+аксу!K228+'коксу пол'!#REF!+'жаркен пед'!K228+толитех!K228+агротех!K228+муз!K228+'саркан мног'!K228+' коксу схт'!K228+'мед '!K228+спорт!K228</f>
        <v>#REF!</v>
      </c>
      <c s="41" t="e">
        <f>'кол сервис'!L228+индустр!L228+алакол!L228+капал!L228+'саркан полит'!L228+токжайл!L228+бастобе!L228+текели!L228+'жаркент мног'!L228+строит!L228+аксу!L228+'коксу пол'!#REF!+'жаркен пед'!L228+толитех!L228+агротех!L228+муз!L228+'саркан мног'!L228+' коксу схт'!L228+'мед '!L228+спорт!L228</f>
        <v>#REF!</v>
      </c>
      <c s="41" t="e">
        <f>'кол сервис'!M228+индустр!M228+алакол!M228+капал!M228+'саркан полит'!M228+токжайл!M228+бастобе!M228+текели!M228+'жаркент мног'!M228+строит!M228+аксу!M228+'коксу пол'!#REF!+'жаркен пед'!M228+толитех!M228+агротех!M228+муз!M228+'саркан мног'!M228+' коксу схт'!M228+'мед '!M228+спорт!M228</f>
        <v>#REF!</v>
      </c>
      <c s="41" t="e">
        <f>'кол сервис'!N228+индустр!N228+алакол!N228+капал!N228+'саркан полит'!N228+токжайл!N228+бастобе!N228+текели!N228+'жаркент мног'!N228+строит!N228+аксу!N228+'коксу пол'!#REF!+'жаркен пед'!N228+толитех!N228+агротех!N228+муз!N228+'саркан мног'!N228+' коксу схт'!N228+'мед '!N228+спорт!N228</f>
        <v>#REF!</v>
      </c>
      <c s="41" t="e">
        <f>'кол сервис'!O228+индустр!O228+алакол!O228+капал!O228+'саркан полит'!O228+токжайл!O228+бастобе!O228+текели!O228+'жаркент мног'!O228+строит!O228+аксу!O228+'коксу пол'!#REF!+'жаркен пед'!O228+толитех!O228+агротех!O228+муз!O228+'саркан мног'!O228+' коксу схт'!O228+'мед '!O228+спорт!O228</f>
        <v>#REF!</v>
      </c>
      <c s="41" t="e">
        <f>'кол сервис'!P228+индустр!P228+алакол!P228+капал!P228+'саркан полит'!P228+токжайл!P228+бастобе!P228+текели!P228+'жаркент мног'!P228+строит!P228+аксу!P228+'коксу пол'!#REF!+'жаркен пед'!P228+толитех!P228+агротех!P228+муз!P228+'саркан мног'!P228+' коксу схт'!P228+'мед '!P228+спорт!P228</f>
        <v>#REF!</v>
      </c>
      <c s="41" t="e">
        <f>'кол сервис'!Q228+индустр!Q228+алакол!Q228+капал!Q228+'саркан полит'!Q228+токжайл!Q228+бастобе!Q228+текели!Q228+'жаркент мног'!Q228+строит!Q228+аксу!Q228+'коксу пол'!#REF!+'жаркен пед'!Q228+толитех!Q228+агротех!Q228+муз!Q228+'саркан мног'!Q228+' коксу схт'!Q228+'мед '!Q228+спорт!Q228</f>
        <v>#REF!</v>
      </c>
      <c s="41" t="e">
        <f>'кол сервис'!R228+индустр!R228+алакол!R228+капал!R228+'саркан полит'!R228+токжайл!R228+бастобе!R228+текели!R228+'жаркент мног'!R228+строит!R228+аксу!R228+'коксу пол'!#REF!+'жаркен пед'!R228+толитех!R228+агротех!R228+муз!R228+'саркан мног'!R228+' коксу схт'!R228+'мед '!R228+спорт!R228</f>
        <v>#REF!</v>
      </c>
      <c s="8" t="e">
        <f t="shared" si="4"/>
        <v>#REF!</v>
      </c>
      <c s="8" t="e">
        <f t="shared" si="4"/>
        <v>#REF!</v>
      </c>
      <c s="184"/>
    </row>
    <row r="229" spans="1:21" ht="25.5">
      <c r="A229" s="5">
        <v>221</v>
      </c>
      <c s="73" t="s">
        <v>378</v>
      </c>
      <c s="73" t="s">
        <v>379</v>
      </c>
      <c s="41" t="e">
        <f>'кол сервис'!D229+индустр!D229+алакол!D229+капал!D229+'саркан полит'!D229+токжайл!D229+бастобе!D229+текели!D229+'жаркент мног'!D229+строит!D229+аксу!D229+'коксу пол'!#REF!+'жаркен пед'!D229+толитех!D229+агротех!D229+муз!D229+'саркан мног'!D229+' коксу схт'!D229+'мед '!D229+спорт!D229</f>
        <v>#REF!</v>
      </c>
      <c s="41" t="e">
        <f>'кол сервис'!E229+индустр!E229+алакол!E229+капал!E229+'саркан полит'!E229+токжайл!E229+бастобе!E229+текели!E229+'жаркент мног'!E229+строит!E229+аксу!E229+'коксу пол'!#REF!+'жаркен пед'!E229+толитех!E229+агротех!E229+муз!E229+'саркан мног'!E229+' коксу схт'!E229+'мед '!E229+спорт!E229</f>
        <v>#REF!</v>
      </c>
      <c s="41" t="e">
        <f>'кол сервис'!F229+индустр!F229+алакол!F229+капал!F229+'саркан полит'!F229+токжайл!F229+бастобе!F229+текели!F229+'жаркент мног'!F229+строит!F229+аксу!F229+'коксу пол'!#REF!+'жаркен пед'!F229+толитех!F229+агротех!F229+муз!F229+'саркан мног'!F229+' коксу схт'!F229+'мед '!F229+спорт!F229</f>
        <v>#REF!</v>
      </c>
      <c s="41" t="e">
        <f>'кол сервис'!G229+индустр!G229+алакол!G229+капал!G229+'саркан полит'!G229+токжайл!G229+бастобе!G229+текели!G229+'жаркент мног'!G229+строит!G229+аксу!G229+'коксу пол'!#REF!+'жаркен пед'!G229+толитех!G229+агротех!G229+муз!G229+'саркан мног'!G229+' коксу схт'!G229+'мед '!G229+спорт!G229</f>
        <v>#REF!</v>
      </c>
      <c s="41" t="e">
        <f>'кол сервис'!H229+индустр!H229+алакол!H229+капал!H229+'саркан полит'!H229+токжайл!H229+бастобе!H229+текели!H229+'жаркент мног'!H229+строит!H229+аксу!H229+'коксу пол'!#REF!+'жаркен пед'!H229+толитех!H229+агротех!H229+муз!H229+'саркан мног'!H229+' коксу схт'!H229+'мед '!H229+спорт!H229</f>
        <v>#REF!</v>
      </c>
      <c s="41" t="e">
        <f>'кол сервис'!I229+индустр!I229+алакол!I229+капал!I229+'саркан полит'!I229+токжайл!I229+бастобе!I229+текели!I229+'жаркент мног'!I229+строит!I229+аксу!I229+'коксу пол'!#REF!+'жаркен пед'!I229+толитех!I229+агротех!I229+муз!I229+'саркан мног'!I229+' коксу схт'!I229+'мед '!I229+спорт!I229</f>
        <v>#REF!</v>
      </c>
      <c s="41" t="e">
        <f>'кол сервис'!J229+индустр!J229+алакол!J229+капал!J229+'саркан полит'!J229+токжайл!J229+бастобе!J229+текели!J229+'жаркент мног'!J229+строит!J229+аксу!J229+'коксу пол'!#REF!+'жаркен пед'!J229+толитех!J229+агротех!J229+муз!J229+'саркан мног'!J229+' коксу схт'!J229+'мед '!J229+спорт!J229</f>
        <v>#REF!</v>
      </c>
      <c s="41" t="e">
        <f>'кол сервис'!K229+индустр!K229+алакол!K229+капал!K229+'саркан полит'!K229+токжайл!K229+бастобе!K229+текели!K229+'жаркент мног'!K229+строит!K229+аксу!K229+'коксу пол'!#REF!+'жаркен пед'!K229+толитех!K229+агротех!K229+муз!K229+'саркан мног'!K229+' коксу схт'!K229+'мед '!K229+спорт!K229</f>
        <v>#REF!</v>
      </c>
      <c s="41" t="e">
        <f>'кол сервис'!L229+индустр!L229+алакол!L229+капал!L229+'саркан полит'!L229+токжайл!L229+бастобе!L229+текели!L229+'жаркент мног'!L229+строит!L229+аксу!L229+'коксу пол'!#REF!+'жаркен пед'!L229+толитех!L229+агротех!L229+муз!L229+'саркан мног'!L229+' коксу схт'!L229+'мед '!L229+спорт!L229</f>
        <v>#REF!</v>
      </c>
      <c s="41" t="e">
        <f>'кол сервис'!M229+индустр!M229+алакол!M229+капал!M229+'саркан полит'!M229+токжайл!M229+бастобе!M229+текели!M229+'жаркент мног'!M229+строит!M229+аксу!M229+'коксу пол'!#REF!+'жаркен пед'!M229+толитех!M229+агротех!M229+муз!M229+'саркан мног'!M229+' коксу схт'!M229+'мед '!M229+спорт!M229</f>
        <v>#REF!</v>
      </c>
      <c s="41" t="e">
        <f>'кол сервис'!N229+индустр!N229+алакол!N229+капал!N229+'саркан полит'!N229+токжайл!N229+бастобе!N229+текели!N229+'жаркент мног'!N229+строит!N229+аксу!N229+'коксу пол'!#REF!+'жаркен пед'!N229+толитех!N229+агротех!N229+муз!N229+'саркан мног'!N229+' коксу схт'!N229+'мед '!N229+спорт!N229</f>
        <v>#REF!</v>
      </c>
      <c s="41" t="e">
        <f>'кол сервис'!O229+индустр!O229+алакол!O229+капал!O229+'саркан полит'!O229+токжайл!O229+бастобе!O229+текели!O229+'жаркент мног'!O229+строит!O229+аксу!O229+'коксу пол'!#REF!+'жаркен пед'!O229+толитех!O229+агротех!O229+муз!O229+'саркан мног'!O229+' коксу схт'!O229+'мед '!O229+спорт!O229</f>
        <v>#REF!</v>
      </c>
      <c s="41" t="e">
        <f>'кол сервис'!P229+индустр!P229+алакол!P229+капал!P229+'саркан полит'!P229+токжайл!P229+бастобе!P229+текели!P229+'жаркент мног'!P229+строит!P229+аксу!P229+'коксу пол'!#REF!+'жаркен пед'!P229+толитех!P229+агротех!P229+муз!P229+'саркан мног'!P229+' коксу схт'!P229+'мед '!P229+спорт!P229</f>
        <v>#REF!</v>
      </c>
      <c s="41" t="e">
        <f>'кол сервис'!Q229+индустр!Q229+алакол!Q229+капал!Q229+'саркан полит'!Q229+токжайл!Q229+бастобе!Q229+текели!Q229+'жаркент мног'!Q229+строит!Q229+аксу!Q229+'коксу пол'!#REF!+'жаркен пед'!Q229+толитех!Q229+агротех!Q229+муз!Q229+'саркан мног'!Q229+' коксу схт'!Q229+'мед '!Q229+спорт!Q229</f>
        <v>#REF!</v>
      </c>
      <c s="41" t="e">
        <f>'кол сервис'!R229+индустр!R229+алакол!R229+капал!R229+'саркан полит'!R229+токжайл!R229+бастобе!R229+текели!R229+'жаркент мног'!R229+строит!R229+аксу!R229+'коксу пол'!#REF!+'жаркен пед'!R229+толитех!R229+агротех!R229+муз!R229+'саркан мног'!R229+' коксу схт'!R229+'мед '!R229+спорт!R229</f>
        <v>#REF!</v>
      </c>
      <c s="8" t="e">
        <f t="shared" si="4"/>
        <v>#REF!</v>
      </c>
      <c s="8" t="e">
        <f t="shared" si="4"/>
        <v>#REF!</v>
      </c>
      <c s="184"/>
    </row>
    <row r="230" spans="1:21" ht="15">
      <c r="A230" s="5">
        <v>222</v>
      </c>
      <c s="73" t="s">
        <v>380</v>
      </c>
      <c s="73" t="s">
        <v>294</v>
      </c>
      <c s="41" t="e">
        <f>'кол сервис'!D230+индустр!D230+алакол!D230+капал!D230+'саркан полит'!D230+токжайл!D230+бастобе!D230+текели!D230+'жаркент мног'!D230+строит!D230+аксу!D230+'коксу пол'!#REF!+'жаркен пед'!D230+толитех!D230+агротех!D230+муз!D230+'саркан мног'!D230+' коксу схт'!D230+'мед '!D230+спорт!D230</f>
        <v>#REF!</v>
      </c>
      <c s="41" t="e">
        <f>'кол сервис'!E230+индустр!E230+алакол!E230+капал!E230+'саркан полит'!E230+токжайл!E230+бастобе!E230+текели!E230+'жаркент мног'!E230+строит!E230+аксу!E230+'коксу пол'!#REF!+'жаркен пед'!E230+толитех!E230+агротех!E230+муз!E230+'саркан мног'!E230+' коксу схт'!E230+'мед '!E230+спорт!E230</f>
        <v>#REF!</v>
      </c>
      <c s="41" t="e">
        <f>'кол сервис'!F230+индустр!F230+алакол!F230+капал!F230+'саркан полит'!F230+токжайл!F230+бастобе!F230+текели!F230+'жаркент мног'!F230+строит!F230+аксу!F230+'коксу пол'!#REF!+'жаркен пед'!F230+толитех!F230+агротех!F230+муз!F230+'саркан мног'!F230+' коксу схт'!F230+'мед '!F230+спорт!F230</f>
        <v>#REF!</v>
      </c>
      <c s="41" t="e">
        <f>'кол сервис'!G230+индустр!G230+алакол!G230+капал!G230+'саркан полит'!G230+токжайл!G230+бастобе!G230+текели!G230+'жаркент мног'!G230+строит!G230+аксу!G230+'коксу пол'!#REF!+'жаркен пед'!G230+толитех!G230+агротех!G230+муз!G230+'саркан мног'!G230+' коксу схт'!G230+'мед '!G230+спорт!G230</f>
        <v>#REF!</v>
      </c>
      <c s="41" t="e">
        <f>'кол сервис'!H230+индустр!H230+алакол!H230+капал!H230+'саркан полит'!H230+токжайл!H230+бастобе!H230+текели!H230+'жаркент мног'!H230+строит!H230+аксу!H230+'коксу пол'!#REF!+'жаркен пед'!H230+толитех!H230+агротех!H230+муз!H230+'саркан мног'!H230+' коксу схт'!H230+'мед '!H230+спорт!H230</f>
        <v>#REF!</v>
      </c>
      <c s="41" t="e">
        <f>'кол сервис'!I230+индустр!I230+алакол!I230+капал!I230+'саркан полит'!I230+токжайл!I230+бастобе!I230+текели!I230+'жаркент мног'!I230+строит!I230+аксу!I230+'коксу пол'!#REF!+'жаркен пед'!I230+толитех!I230+агротех!I230+муз!I230+'саркан мног'!I230+' коксу схт'!I230+'мед '!I230+спорт!I230</f>
        <v>#REF!</v>
      </c>
      <c s="41" t="e">
        <f>'кол сервис'!J230+индустр!J230+алакол!J230+капал!J230+'саркан полит'!J230+токжайл!J230+бастобе!J230+текели!J230+'жаркент мног'!J230+строит!J230+аксу!J230+'коксу пол'!#REF!+'жаркен пед'!J230+толитех!J230+агротех!J230+муз!J230+'саркан мног'!J230+' коксу схт'!J230+'мед '!J230+спорт!J230</f>
        <v>#REF!</v>
      </c>
      <c s="41" t="e">
        <f>'кол сервис'!K230+индустр!K230+алакол!K230+капал!K230+'саркан полит'!K230+токжайл!K230+бастобе!K230+текели!K230+'жаркент мног'!K230+строит!K230+аксу!K230+'коксу пол'!#REF!+'жаркен пед'!K230+толитех!K230+агротех!K230+муз!K230+'саркан мног'!K230+' коксу схт'!K230+'мед '!K230+спорт!K230</f>
        <v>#REF!</v>
      </c>
      <c s="41" t="e">
        <f>'кол сервис'!L230+индустр!L230+алакол!L230+капал!L230+'саркан полит'!L230+токжайл!L230+бастобе!L230+текели!L230+'жаркент мног'!L230+строит!L230+аксу!L230+'коксу пол'!#REF!+'жаркен пед'!L230+толитех!L230+агротех!L230+муз!L230+'саркан мног'!L230+' коксу схт'!L230+'мед '!L230+спорт!L230</f>
        <v>#REF!</v>
      </c>
      <c s="41" t="e">
        <f>'кол сервис'!M230+индустр!M230+алакол!M230+капал!M230+'саркан полит'!M230+токжайл!M230+бастобе!M230+текели!M230+'жаркент мног'!M230+строит!M230+аксу!M230+'коксу пол'!#REF!+'жаркен пед'!M230+толитех!M230+агротех!M230+муз!M230+'саркан мног'!M230+' коксу схт'!M230+'мед '!M230+спорт!M230</f>
        <v>#REF!</v>
      </c>
      <c s="41" t="e">
        <f>'кол сервис'!N230+индустр!N230+алакол!N230+капал!N230+'саркан полит'!N230+токжайл!N230+бастобе!N230+текели!N230+'жаркент мног'!N230+строит!N230+аксу!N230+'коксу пол'!#REF!+'жаркен пед'!N230+толитех!N230+агротех!N230+муз!N230+'саркан мног'!N230+' коксу схт'!N230+'мед '!N230+спорт!N230</f>
        <v>#REF!</v>
      </c>
      <c s="41" t="e">
        <f>'кол сервис'!O230+индустр!O230+алакол!O230+капал!O230+'саркан полит'!O230+токжайл!O230+бастобе!O230+текели!O230+'жаркент мног'!O230+строит!O230+аксу!O230+'коксу пол'!#REF!+'жаркен пед'!O230+толитех!O230+агротех!O230+муз!O230+'саркан мног'!O230+' коксу схт'!O230+'мед '!O230+спорт!O230</f>
        <v>#REF!</v>
      </c>
      <c s="41" t="e">
        <f>'кол сервис'!P230+индустр!P230+алакол!P230+капал!P230+'саркан полит'!P230+токжайл!P230+бастобе!P230+текели!P230+'жаркент мног'!P230+строит!P230+аксу!P230+'коксу пол'!#REF!+'жаркен пед'!P230+толитех!P230+агротех!P230+муз!P230+'саркан мног'!P230+' коксу схт'!P230+'мед '!P230+спорт!P230</f>
        <v>#REF!</v>
      </c>
      <c s="41" t="e">
        <f>'кол сервис'!Q230+индустр!Q230+алакол!Q230+капал!Q230+'саркан полит'!Q230+токжайл!Q230+бастобе!Q230+текели!Q230+'жаркент мног'!Q230+строит!Q230+аксу!Q230+'коксу пол'!#REF!+'жаркен пед'!Q230+толитех!Q230+агротех!Q230+муз!Q230+'саркан мног'!Q230+' коксу схт'!Q230+'мед '!Q230+спорт!Q230</f>
        <v>#REF!</v>
      </c>
      <c s="41" t="e">
        <f>'кол сервис'!R230+индустр!R230+алакол!R230+капал!R230+'саркан полит'!R230+токжайл!R230+бастобе!R230+текели!R230+'жаркент мног'!R230+строит!R230+аксу!R230+'коксу пол'!#REF!+'жаркен пед'!R230+толитех!R230+агротех!R230+муз!R230+'саркан мног'!R230+' коксу схт'!R230+'мед '!R230+спорт!R230</f>
        <v>#REF!</v>
      </c>
      <c s="8" t="e">
        <f t="shared" si="4"/>
        <v>#REF!</v>
      </c>
      <c s="8" t="e">
        <f t="shared" si="4"/>
        <v>#REF!</v>
      </c>
      <c s="184"/>
    </row>
    <row r="231" spans="1:21" ht="42.75">
      <c r="A231" s="5">
        <v>223</v>
      </c>
      <c s="6">
        <v>7151100</v>
      </c>
      <c s="7" t="s">
        <v>381</v>
      </c>
      <c s="41" t="e">
        <f>'кол сервис'!D231+индустр!D231+алакол!D231+капал!D231+'саркан полит'!D231+токжайл!D231+бастобе!D231+текели!D231+'жаркент мног'!D231+строит!D231+аксу!D231+'коксу пол'!#REF!+'жаркен пед'!D231+толитех!D231+агротех!D231+муз!D231+'саркан мног'!D231+' коксу схт'!D231+'мед '!D231+спорт!D231</f>
        <v>#REF!</v>
      </c>
      <c s="41" t="e">
        <f>'кол сервис'!E231+индустр!E231+алакол!E231+капал!E231+'саркан полит'!E231+токжайл!E231+бастобе!E231+текели!E231+'жаркент мног'!E231+строит!E231+аксу!E231+'коксу пол'!#REF!+'жаркен пед'!E231+толитех!E231+агротех!E231+муз!E231+'саркан мног'!E231+' коксу схт'!E231+'мед '!E231+спорт!E231</f>
        <v>#REF!</v>
      </c>
      <c s="41" t="e">
        <f>'кол сервис'!F231+индустр!F231+алакол!F231+капал!F231+'саркан полит'!F231+токжайл!F231+бастобе!F231+текели!F231+'жаркент мног'!F231+строит!F231+аксу!F231+'коксу пол'!#REF!+'жаркен пед'!F231+толитех!F231+агротех!F231+муз!F231+'саркан мног'!F231+' коксу схт'!F231+'мед '!F231+спорт!F231</f>
        <v>#REF!</v>
      </c>
      <c s="41" t="e">
        <f>'кол сервис'!G231+индустр!G231+алакол!G231+капал!G231+'саркан полит'!G231+токжайл!G231+бастобе!G231+текели!G231+'жаркент мног'!G231+строит!G231+аксу!G231+'коксу пол'!#REF!+'жаркен пед'!G231+толитех!G231+агротех!G231+муз!G231+'саркан мног'!G231+' коксу схт'!G231+'мед '!G231+спорт!G231</f>
        <v>#REF!</v>
      </c>
      <c s="41" t="e">
        <f>'кол сервис'!H231+индустр!H231+алакол!H231+капал!H231+'саркан полит'!H231+токжайл!H231+бастобе!H231+текели!H231+'жаркент мног'!H231+строит!H231+аксу!H231+'коксу пол'!#REF!+'жаркен пед'!H231+толитех!H231+агротех!H231+муз!H231+'саркан мног'!H231+' коксу схт'!H231+'мед '!H231+спорт!H231</f>
        <v>#REF!</v>
      </c>
      <c s="41" t="e">
        <f>'кол сервис'!I231+индустр!I231+алакол!I231+капал!I231+'саркан полит'!I231+токжайл!I231+бастобе!I231+текели!I231+'жаркент мног'!I231+строит!I231+аксу!I231+'коксу пол'!#REF!+'жаркен пед'!I231+толитех!I231+агротех!I231+муз!I231+'саркан мног'!I231+' коксу схт'!I231+'мед '!I231+спорт!I231</f>
        <v>#REF!</v>
      </c>
      <c s="41" t="e">
        <f>'кол сервис'!J231+индустр!J231+алакол!J231+капал!J231+'саркан полит'!J231+токжайл!J231+бастобе!J231+текели!J231+'жаркент мног'!J231+строит!J231+аксу!J231+'коксу пол'!#REF!+'жаркен пед'!J231+толитех!J231+агротех!J231+муз!J231+'саркан мног'!J231+' коксу схт'!J231+'мед '!J231+спорт!J231</f>
        <v>#REF!</v>
      </c>
      <c s="41" t="e">
        <f>'кол сервис'!K231+индустр!K231+алакол!K231+капал!K231+'саркан полит'!K231+токжайл!K231+бастобе!K231+текели!K231+'жаркент мног'!K231+строит!K231+аксу!K231+'коксу пол'!#REF!+'жаркен пед'!K231+толитех!K231+агротех!K231+муз!K231+'саркан мног'!K231+' коксу схт'!K231+'мед '!K231+спорт!K231</f>
        <v>#REF!</v>
      </c>
      <c s="41" t="e">
        <f>'кол сервис'!L231+индустр!L231+алакол!L231+капал!L231+'саркан полит'!L231+токжайл!L231+бастобе!L231+текели!L231+'жаркент мног'!L231+строит!L231+аксу!L231+'коксу пол'!#REF!+'жаркен пед'!L231+толитех!L231+агротех!L231+муз!L231+'саркан мног'!L231+' коксу схт'!L231+'мед '!L231+спорт!L231</f>
        <v>#REF!</v>
      </c>
      <c s="41" t="e">
        <f>'кол сервис'!M231+индустр!M231+алакол!M231+капал!M231+'саркан полит'!M231+токжайл!M231+бастобе!M231+текели!M231+'жаркент мног'!M231+строит!M231+аксу!M231+'коксу пол'!#REF!+'жаркен пед'!M231+толитех!M231+агротех!M231+муз!M231+'саркан мног'!M231+' коксу схт'!M231+'мед '!M231+спорт!M231</f>
        <v>#REF!</v>
      </c>
      <c s="41" t="e">
        <f>'кол сервис'!N231+индустр!N231+алакол!N231+капал!N231+'саркан полит'!N231+токжайл!N231+бастобе!N231+текели!N231+'жаркент мног'!N231+строит!N231+аксу!N231+'коксу пол'!#REF!+'жаркен пед'!N231+толитех!N231+агротех!N231+муз!N231+'саркан мног'!N231+' коксу схт'!N231+'мед '!N231+спорт!N231</f>
        <v>#REF!</v>
      </c>
      <c s="41" t="e">
        <f>'кол сервис'!O231+индустр!O231+алакол!O231+капал!O231+'саркан полит'!O231+токжайл!O231+бастобе!O231+текели!O231+'жаркент мног'!O231+строит!O231+аксу!O231+'коксу пол'!#REF!+'жаркен пед'!O231+толитех!O231+агротех!O231+муз!O231+'саркан мног'!O231+' коксу схт'!O231+'мед '!O231+спорт!O231</f>
        <v>#REF!</v>
      </c>
      <c s="41" t="e">
        <f>'кол сервис'!P231+индустр!P231+алакол!P231+капал!P231+'саркан полит'!P231+токжайл!P231+бастобе!P231+текели!P231+'жаркент мног'!P231+строит!P231+аксу!P231+'коксу пол'!#REF!+'жаркен пед'!P231+толитех!P231+агротех!P231+муз!P231+'саркан мног'!P231+' коксу схт'!P231+'мед '!P231+спорт!P231</f>
        <v>#REF!</v>
      </c>
      <c s="41" t="e">
        <f>'кол сервис'!Q231+индустр!Q231+алакол!Q231+капал!Q231+'саркан полит'!Q231+токжайл!Q231+бастобе!Q231+текели!Q231+'жаркент мног'!Q231+строит!Q231+аксу!Q231+'коксу пол'!#REF!+'жаркен пед'!Q231+толитех!Q231+агротех!Q231+муз!Q231+'саркан мног'!Q231+' коксу схт'!Q231+'мед '!Q231+спорт!Q231</f>
        <v>#REF!</v>
      </c>
      <c s="41" t="e">
        <f>'кол сервис'!R231+индустр!R231+алакол!R231+капал!R231+'саркан полит'!R231+токжайл!R231+бастобе!R231+текели!R231+'жаркент мног'!R231+строит!R231+аксу!R231+'коксу пол'!#REF!+'жаркен пед'!R231+толитех!R231+агротех!R231+муз!R231+'саркан мног'!R231+' коксу схт'!R231+'мед '!R231+спорт!R231</f>
        <v>#REF!</v>
      </c>
      <c s="8" t="e">
        <f t="shared" si="4"/>
        <v>#REF!</v>
      </c>
      <c s="8" t="e">
        <f t="shared" si="4"/>
        <v>#REF!</v>
      </c>
      <c s="184"/>
    </row>
    <row r="232" spans="1:21" ht="15">
      <c r="A232" s="5">
        <v>224</v>
      </c>
      <c s="73" t="s">
        <v>382</v>
      </c>
      <c s="73" t="s">
        <v>383</v>
      </c>
      <c s="41" t="e">
        <f>'кол сервис'!D232+индустр!D232+алакол!D232+капал!D232+'саркан полит'!D232+токжайл!D232+бастобе!D232+текели!D232+'жаркент мног'!D232+строит!D232+аксу!D232+'коксу пол'!#REF!+'жаркен пед'!D232+толитех!D232+агротех!D232+муз!D232+'саркан мног'!D232+' коксу схт'!D232+'мед '!D232+спорт!D232</f>
        <v>#REF!</v>
      </c>
      <c s="41" t="e">
        <f>'кол сервис'!E232+индустр!E232+алакол!E232+капал!E232+'саркан полит'!E232+токжайл!E232+бастобе!E232+текели!E232+'жаркент мног'!E232+строит!E232+аксу!E232+'коксу пол'!#REF!+'жаркен пед'!E232+толитех!E232+агротех!E232+муз!E232+'саркан мног'!E232+' коксу схт'!E232+'мед '!E232+спорт!E232</f>
        <v>#REF!</v>
      </c>
      <c s="41" t="e">
        <f>'кол сервис'!F232+индустр!F232+алакол!F232+капал!F232+'саркан полит'!F232+токжайл!F232+бастобе!F232+текели!F232+'жаркент мног'!F232+строит!F232+аксу!F232+'коксу пол'!#REF!+'жаркен пед'!F232+толитех!F232+агротех!F232+муз!F232+'саркан мног'!F232+' коксу схт'!F232+'мед '!F232+спорт!F232</f>
        <v>#REF!</v>
      </c>
      <c s="41" t="e">
        <f>'кол сервис'!G232+индустр!G232+алакол!G232+капал!G232+'саркан полит'!G232+токжайл!G232+бастобе!G232+текели!G232+'жаркент мног'!G232+строит!G232+аксу!G232+'коксу пол'!#REF!+'жаркен пед'!G232+толитех!G232+агротех!G232+муз!G232+'саркан мног'!G232+' коксу схт'!G232+'мед '!G232+спорт!G232</f>
        <v>#REF!</v>
      </c>
      <c s="41" t="e">
        <f>'кол сервис'!H232+индустр!H232+алакол!H232+капал!H232+'саркан полит'!H232+токжайл!H232+бастобе!H232+текели!H232+'жаркент мног'!H232+строит!H232+аксу!H232+'коксу пол'!#REF!+'жаркен пед'!H232+толитех!H232+агротех!H232+муз!H232+'саркан мног'!H232+' коксу схт'!H232+'мед '!H232+спорт!H232</f>
        <v>#REF!</v>
      </c>
      <c s="41" t="e">
        <f>'кол сервис'!I232+индустр!I232+алакол!I232+капал!I232+'саркан полит'!I232+токжайл!I232+бастобе!I232+текели!I232+'жаркент мног'!I232+строит!I232+аксу!I232+'коксу пол'!#REF!+'жаркен пед'!I232+толитех!I232+агротех!I232+муз!I232+'саркан мног'!I232+' коксу схт'!I232+'мед '!I232+спорт!I232</f>
        <v>#REF!</v>
      </c>
      <c s="41" t="e">
        <f>'кол сервис'!J232+индустр!J232+алакол!J232+капал!J232+'саркан полит'!J232+токжайл!J232+бастобе!J232+текели!J232+'жаркент мног'!J232+строит!J232+аксу!J232+'коксу пол'!#REF!+'жаркен пед'!J232+толитех!J232+агротех!J232+муз!J232+'саркан мног'!J232+' коксу схт'!J232+'мед '!J232+спорт!J232</f>
        <v>#REF!</v>
      </c>
      <c s="41" t="e">
        <f>'кол сервис'!K232+индустр!K232+алакол!K232+капал!K232+'саркан полит'!K232+токжайл!K232+бастобе!K232+текели!K232+'жаркент мног'!K232+строит!K232+аксу!K232+'коксу пол'!#REF!+'жаркен пед'!K232+толитех!K232+агротех!K232+муз!K232+'саркан мног'!K232+' коксу схт'!K232+'мед '!K232+спорт!K232</f>
        <v>#REF!</v>
      </c>
      <c s="41" t="e">
        <f>'кол сервис'!L232+индустр!L232+алакол!L232+капал!L232+'саркан полит'!L232+токжайл!L232+бастобе!L232+текели!L232+'жаркент мног'!L232+строит!L232+аксу!L232+'коксу пол'!#REF!+'жаркен пед'!L232+толитех!L232+агротех!L232+муз!L232+'саркан мног'!L232+' коксу схт'!L232+'мед '!L232+спорт!L232</f>
        <v>#REF!</v>
      </c>
      <c s="41" t="e">
        <f>'кол сервис'!M232+индустр!M232+алакол!M232+капал!M232+'саркан полит'!M232+токжайл!M232+бастобе!M232+текели!M232+'жаркент мног'!M232+строит!M232+аксу!M232+'коксу пол'!#REF!+'жаркен пед'!M232+толитех!M232+агротех!M232+муз!M232+'саркан мног'!M232+' коксу схт'!M232+'мед '!M232+спорт!M232</f>
        <v>#REF!</v>
      </c>
      <c s="41" t="e">
        <f>'кол сервис'!N232+индустр!N232+алакол!N232+капал!N232+'саркан полит'!N232+токжайл!N232+бастобе!N232+текели!N232+'жаркент мног'!N232+строит!N232+аксу!N232+'коксу пол'!#REF!+'жаркен пед'!N232+толитех!N232+агротех!N232+муз!N232+'саркан мног'!N232+' коксу схт'!N232+'мед '!N232+спорт!N232</f>
        <v>#REF!</v>
      </c>
      <c s="41" t="e">
        <f>'кол сервис'!O232+индустр!O232+алакол!O232+капал!O232+'саркан полит'!O232+токжайл!O232+бастобе!O232+текели!O232+'жаркент мног'!O232+строит!O232+аксу!O232+'коксу пол'!#REF!+'жаркен пед'!O232+толитех!O232+агротех!O232+муз!O232+'саркан мног'!O232+' коксу схт'!O232+'мед '!O232+спорт!O232</f>
        <v>#REF!</v>
      </c>
      <c s="41" t="e">
        <f>'кол сервис'!P232+индустр!P232+алакол!P232+капал!P232+'саркан полит'!P232+токжайл!P232+бастобе!P232+текели!P232+'жаркент мног'!P232+строит!P232+аксу!P232+'коксу пол'!#REF!+'жаркен пед'!P232+толитех!P232+агротех!P232+муз!P232+'саркан мног'!P232+' коксу схт'!P232+'мед '!P232+спорт!P232</f>
        <v>#REF!</v>
      </c>
      <c s="41" t="e">
        <f>'кол сервис'!Q232+индустр!Q232+алакол!Q232+капал!Q232+'саркан полит'!Q232+токжайл!Q232+бастобе!Q232+текели!Q232+'жаркент мног'!Q232+строит!Q232+аксу!Q232+'коксу пол'!#REF!+'жаркен пед'!Q232+толитех!Q232+агротех!Q232+муз!Q232+'саркан мног'!Q232+' коксу схт'!Q232+'мед '!Q232+спорт!Q232</f>
        <v>#REF!</v>
      </c>
      <c s="41" t="e">
        <f>'кол сервис'!R232+индустр!R232+алакол!R232+капал!R232+'саркан полит'!R232+токжайл!R232+бастобе!R232+текели!R232+'жаркент мног'!R232+строит!R232+аксу!R232+'коксу пол'!#REF!+'жаркен пед'!R232+толитех!R232+агротех!R232+муз!R232+'саркан мног'!R232+' коксу схт'!R232+'мед '!R232+спорт!R232</f>
        <v>#REF!</v>
      </c>
      <c s="8" t="e">
        <f t="shared" si="4"/>
        <v>#REF!</v>
      </c>
      <c s="8" t="e">
        <f t="shared" si="4"/>
        <v>#REF!</v>
      </c>
      <c s="184"/>
    </row>
    <row r="233" spans="1:21" ht="15">
      <c r="A233" s="5">
        <v>225</v>
      </c>
      <c s="73" t="s">
        <v>384</v>
      </c>
      <c s="73" t="s">
        <v>385</v>
      </c>
      <c s="41" t="e">
        <f>'кол сервис'!D233+индустр!D233+алакол!D233+капал!D233+'саркан полит'!D233+токжайл!D233+бастобе!D233+текели!D233+'жаркент мног'!D233+строит!D233+аксу!D233+'коксу пол'!#REF!+'жаркен пед'!D233+толитех!D233+агротех!D233+муз!D233+'саркан мног'!D233+' коксу схт'!D233+'мед '!D233+спорт!D233</f>
        <v>#REF!</v>
      </c>
      <c s="41" t="e">
        <f>'кол сервис'!E233+индустр!E233+алакол!E233+капал!E233+'саркан полит'!E233+токжайл!E233+бастобе!E233+текели!E233+'жаркент мног'!E233+строит!E233+аксу!E233+'коксу пол'!#REF!+'жаркен пед'!E233+толитех!E233+агротех!E233+муз!E233+'саркан мног'!E233+' коксу схт'!E233+'мед '!E233+спорт!E233</f>
        <v>#REF!</v>
      </c>
      <c s="41" t="e">
        <f>'кол сервис'!F233+индустр!F233+алакол!F233+капал!F233+'саркан полит'!F233+токжайл!F233+бастобе!F233+текели!F233+'жаркент мног'!F233+строит!F233+аксу!F233+'коксу пол'!#REF!+'жаркен пед'!F233+толитех!F233+агротех!F233+муз!F233+'саркан мног'!F233+' коксу схт'!F233+'мед '!F233+спорт!F233</f>
        <v>#REF!</v>
      </c>
      <c s="41" t="e">
        <f>'кол сервис'!G233+индустр!G233+алакол!G233+капал!G233+'саркан полит'!G233+токжайл!G233+бастобе!G233+текели!G233+'жаркент мног'!G233+строит!G233+аксу!G233+'коксу пол'!#REF!+'жаркен пед'!G233+толитех!G233+агротех!G233+муз!G233+'саркан мног'!G233+' коксу схт'!G233+'мед '!G233+спорт!G233</f>
        <v>#REF!</v>
      </c>
      <c s="41" t="e">
        <f>'кол сервис'!H233+индустр!H233+алакол!H233+капал!H233+'саркан полит'!H233+токжайл!H233+бастобе!H233+текели!H233+'жаркент мног'!H233+строит!H233+аксу!H233+'коксу пол'!#REF!+'жаркен пед'!H233+толитех!H233+агротех!H233+муз!H233+'саркан мног'!H233+' коксу схт'!H233+'мед '!H233+спорт!H233</f>
        <v>#REF!</v>
      </c>
      <c s="41" t="e">
        <f>'кол сервис'!I233+индустр!I233+алакол!I233+капал!I233+'саркан полит'!I233+токжайл!I233+бастобе!I233+текели!I233+'жаркент мног'!I233+строит!I233+аксу!I233+'коксу пол'!#REF!+'жаркен пед'!I233+толитех!I233+агротех!I233+муз!I233+'саркан мног'!I233+' коксу схт'!I233+'мед '!I233+спорт!I233</f>
        <v>#REF!</v>
      </c>
      <c s="41" t="e">
        <f>'кол сервис'!J233+индустр!J233+алакол!J233+капал!J233+'саркан полит'!J233+токжайл!J233+бастобе!J233+текели!J233+'жаркент мног'!J233+строит!J233+аксу!J233+'коксу пол'!#REF!+'жаркен пед'!J233+толитех!J233+агротех!J233+муз!J233+'саркан мног'!J233+' коксу схт'!J233+'мед '!J233+спорт!J233</f>
        <v>#REF!</v>
      </c>
      <c s="41" t="e">
        <f>'кол сервис'!K233+индустр!K233+алакол!K233+капал!K233+'саркан полит'!K233+токжайл!K233+бастобе!K233+текели!K233+'жаркент мног'!K233+строит!K233+аксу!K233+'коксу пол'!#REF!+'жаркен пед'!K233+толитех!K233+агротех!K233+муз!K233+'саркан мног'!K233+' коксу схт'!K233+'мед '!K233+спорт!K233</f>
        <v>#REF!</v>
      </c>
      <c s="41" t="e">
        <f>'кол сервис'!L233+индустр!L233+алакол!L233+капал!L233+'саркан полит'!L233+токжайл!L233+бастобе!L233+текели!L233+'жаркент мног'!L233+строит!L233+аксу!L233+'коксу пол'!#REF!+'жаркен пед'!L233+толитех!L233+агротех!L233+муз!L233+'саркан мног'!L233+' коксу схт'!L233+'мед '!L233+спорт!L233</f>
        <v>#REF!</v>
      </c>
      <c s="41" t="e">
        <f>'кол сервис'!M233+индустр!M233+алакол!M233+капал!M233+'саркан полит'!M233+токжайл!M233+бастобе!M233+текели!M233+'жаркент мног'!M233+строит!M233+аксу!M233+'коксу пол'!#REF!+'жаркен пед'!M233+толитех!M233+агротех!M233+муз!M233+'саркан мног'!M233+' коксу схт'!M233+'мед '!M233+спорт!M233</f>
        <v>#REF!</v>
      </c>
      <c s="41" t="e">
        <f>'кол сервис'!N233+индустр!N233+алакол!N233+капал!N233+'саркан полит'!N233+токжайл!N233+бастобе!N233+текели!N233+'жаркент мног'!N233+строит!N233+аксу!N233+'коксу пол'!#REF!+'жаркен пед'!N233+толитех!N233+агротех!N233+муз!N233+'саркан мног'!N233+' коксу схт'!N233+'мед '!N233+спорт!N233</f>
        <v>#REF!</v>
      </c>
      <c s="41" t="e">
        <f>'кол сервис'!O233+индустр!O233+алакол!O233+капал!O233+'саркан полит'!O233+токжайл!O233+бастобе!O233+текели!O233+'жаркент мног'!O233+строит!O233+аксу!O233+'коксу пол'!#REF!+'жаркен пед'!O233+толитех!O233+агротех!O233+муз!O233+'саркан мног'!O233+' коксу схт'!O233+'мед '!O233+спорт!O233</f>
        <v>#REF!</v>
      </c>
      <c s="41" t="e">
        <f>'кол сервис'!P233+индустр!P233+алакол!P233+капал!P233+'саркан полит'!P233+токжайл!P233+бастобе!P233+текели!P233+'жаркент мног'!P233+строит!P233+аксу!P233+'коксу пол'!#REF!+'жаркен пед'!P233+толитех!P233+агротех!P233+муз!P233+'саркан мног'!P233+' коксу схт'!P233+'мед '!P233+спорт!P233</f>
        <v>#REF!</v>
      </c>
      <c s="41" t="e">
        <f>'кол сервис'!Q233+индустр!Q233+алакол!Q233+капал!Q233+'саркан полит'!Q233+токжайл!Q233+бастобе!Q233+текели!Q233+'жаркент мног'!Q233+строит!Q233+аксу!Q233+'коксу пол'!#REF!+'жаркен пед'!Q233+толитех!Q233+агротех!Q233+муз!Q233+'саркан мног'!Q233+' коксу схт'!Q233+'мед '!Q233+спорт!Q233</f>
        <v>#REF!</v>
      </c>
      <c s="41" t="e">
        <f>'кол сервис'!R233+индустр!R233+алакол!R233+капал!R233+'саркан полит'!R233+токжайл!R233+бастобе!R233+текели!R233+'жаркент мног'!R233+строит!R233+аксу!R233+'коксу пол'!#REF!+'жаркен пед'!R233+толитех!R233+агротех!R233+муз!R233+'саркан мног'!R233+' коксу схт'!R233+'мед '!R233+спорт!R233</f>
        <v>#REF!</v>
      </c>
      <c s="8" t="e">
        <f t="shared" si="4"/>
        <v>#REF!</v>
      </c>
      <c s="8" t="e">
        <f t="shared" si="4"/>
        <v>#REF!</v>
      </c>
      <c s="184"/>
    </row>
    <row r="234" spans="1:21" ht="28.5">
      <c r="A234" s="5">
        <v>226</v>
      </c>
      <c s="6">
        <v>7161300</v>
      </c>
      <c s="7" t="s">
        <v>386</v>
      </c>
      <c s="41">
        <f>'кол сервис'!D234+индустр!D234+алакол!D234+капал!D234+'саркан полит'!D234+токжайл!D234+бастобе!D234+текели!D234+'жаркент мног'!D234+строит!D234+аксу!D234+'коксу пол'!D12+'жаркен пед'!D234+толитех!D234+агротех!D234+муз!D234+'саркан мног'!D234+' коксу схт'!D234+'мед '!D234+спорт!D234</f>
        <v>0</v>
      </c>
      <c s="41">
        <f>'кол сервис'!E234+индустр!E234+алакол!E234+капал!E234+'саркан полит'!E234+токжайл!E234+бастобе!E234+текели!E234+'жаркент мног'!E234+строит!E234+аксу!E234+'коксу пол'!E12+'жаркен пед'!E234+толитех!E234+агротех!E234+муз!E234+'саркан мног'!E234+' коксу схт'!E234+'мед '!E234+спорт!E234</f>
        <v>0</v>
      </c>
      <c s="41">
        <f>'кол сервис'!F234+индустр!F234+алакол!F234+капал!F234+'саркан полит'!F234+токжайл!F234+бастобе!F234+текели!F234+'жаркент мног'!F234+строит!F234+аксу!F234+'коксу пол'!F12+'жаркен пед'!F234+толитех!F234+агротех!F234+муз!F234+'саркан мног'!F234+' коксу схт'!F234+'мед '!F234+спорт!F234</f>
        <v>0</v>
      </c>
      <c s="41">
        <f>'кол сервис'!G234+индустр!G234+алакол!G234+капал!G234+'саркан полит'!G234+токжайл!G234+бастобе!G234+текели!G234+'жаркент мног'!G234+строит!G234+аксу!G234+'коксу пол'!G12+'жаркен пед'!G234+толитех!G234+агротех!G234+муз!G234+'саркан мног'!G234+' коксу схт'!G234+'мед '!G234+спорт!G234</f>
        <v>0</v>
      </c>
      <c s="41">
        <f>'кол сервис'!H234+индустр!H234+алакол!H234+капал!H234+'саркан полит'!H234+токжайл!H234+бастобе!H234+текели!H234+'жаркент мног'!H234+строит!H234+аксу!H234+'коксу пол'!H12+'жаркен пед'!H234+толитех!H234+агротех!H234+муз!H234+'саркан мног'!H234+' коксу схт'!H234+'мед '!H234+спорт!H234</f>
        <v>0</v>
      </c>
      <c s="41">
        <f>'кол сервис'!I234+индустр!I234+алакол!I234+капал!I234+'саркан полит'!I234+токжайл!I234+бастобе!I234+текели!I234+'жаркент мног'!I234+строит!I234+аксу!I234+'коксу пол'!I12+'жаркен пед'!I234+толитех!I234+агротех!I234+муз!I234+'саркан мног'!I234+' коксу схт'!I234+'мед '!I234+спорт!I234</f>
        <v>0</v>
      </c>
      <c s="41">
        <f>'кол сервис'!J234+индустр!J234+алакол!J234+капал!J234+'саркан полит'!J234+токжайл!J234+бастобе!J234+текели!J234+'жаркент мног'!J234+строит!J234+аксу!J234+'коксу пол'!J12+'жаркен пед'!J234+толитех!J234+агротех!J234+муз!J234+'саркан мног'!J234+' коксу схт'!J234+'мед '!J234+спорт!J234</f>
        <v>0</v>
      </c>
      <c s="41">
        <f>'кол сервис'!K234+индустр!K234+алакол!K234+капал!K234+'саркан полит'!K234+токжайл!K234+бастобе!K234+текели!K234+'жаркент мног'!K234+строит!K234+аксу!K234+'коксу пол'!K12+'жаркен пед'!K234+толитех!K234+агротех!K234+муз!K234+'саркан мног'!K234+' коксу схт'!K234+'мед '!K234+спорт!K234</f>
        <v>0</v>
      </c>
      <c s="41">
        <f>'кол сервис'!L234+индустр!L234+алакол!L234+капал!L234+'саркан полит'!L234+токжайл!L234+бастобе!L234+текели!L234+'жаркент мног'!L234+строит!L234+аксу!L234+'коксу пол'!L12+'жаркен пед'!L234+толитех!L234+агротех!L234+муз!L234+'саркан мног'!L234+' коксу схт'!L234+'мед '!L234+спорт!L234</f>
        <v>0</v>
      </c>
      <c s="41">
        <f>'кол сервис'!M234+индустр!M234+алакол!M234+капал!M234+'саркан полит'!M234+токжайл!M234+бастобе!M234+текели!M234+'жаркент мног'!M234+строит!M234+аксу!M234+'коксу пол'!M12+'жаркен пед'!M234+толитех!M234+агротех!M234+муз!M234+'саркан мног'!M234+' коксу схт'!M234+'мед '!M234+спорт!M234</f>
        <v>0</v>
      </c>
      <c s="41">
        <f>'кол сервис'!N234+индустр!N234+алакол!N234+капал!N234+'саркан полит'!N234+токжайл!N234+бастобе!N234+текели!N234+'жаркент мног'!N234+строит!N234+аксу!N234+'коксу пол'!N12+'жаркен пед'!N234+толитех!N234+агротех!N234+муз!N234+'саркан мног'!N234+' коксу схт'!N234+'мед '!N234+спорт!N234</f>
        <v>0</v>
      </c>
      <c s="41">
        <f>'кол сервис'!O234+индустр!O234+алакол!O234+капал!O234+'саркан полит'!O234+токжайл!O234+бастобе!O234+текели!O234+'жаркент мног'!O234+строит!O234+аксу!O234+'коксу пол'!O12+'жаркен пед'!O234+толитех!O234+агротех!O234+муз!O234+'саркан мног'!O234+' коксу схт'!O234+'мед '!O234+спорт!O234</f>
        <v>0</v>
      </c>
      <c s="41">
        <f>'кол сервис'!P234+индустр!P234+алакол!P234+капал!P234+'саркан полит'!P234+токжайл!P234+бастобе!P234+текели!P234+'жаркент мног'!P234+строит!P234+аксу!P234+'коксу пол'!P12+'жаркен пед'!P234+толитех!P234+агротех!P234+муз!P234+'саркан мног'!P234+' коксу схт'!P234+'мед '!P234+спорт!P234</f>
        <v>0</v>
      </c>
      <c s="41">
        <f>'кол сервис'!Q234+индустр!Q234+алакол!Q234+капал!Q234+'саркан полит'!Q234+токжайл!Q234+бастобе!Q234+текели!Q234+'жаркент мног'!Q234+строит!Q234+аксу!Q234+'коксу пол'!Q12+'жаркен пед'!Q234+толитех!Q234+агротех!Q234+муз!Q234+'саркан мног'!Q234+' коксу схт'!Q234+'мед '!Q234+спорт!Q234</f>
        <v>0</v>
      </c>
      <c s="41">
        <f>'кол сервис'!R234+индустр!R234+алакол!R234+капал!R234+'саркан полит'!R234+токжайл!R234+бастобе!R234+текели!R234+'жаркент мног'!R234+строит!R234+аксу!R234+'коксу пол'!R12+'жаркен пед'!R234+толитех!R234+агротех!R234+муз!R234+'саркан мног'!R234+' коксу схт'!R234+'мед '!R234+спорт!R234</f>
        <v>0</v>
      </c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73" t="s">
        <v>387</v>
      </c>
      <c s="73" t="s">
        <v>388</v>
      </c>
      <c s="41">
        <f>'кол сервис'!D235+индустр!D235+алакол!D235+капал!D235+'саркан полит'!D235+токжайл!D235+бастобе!D235+текели!D235+'жаркент мног'!D235+строит!D235+аксу!D235+'коксу пол'!D13+'жаркен пед'!D235+толитех!D235+агротех!D235+муз!D235+'саркан мног'!D235+' коксу схт'!D235+'мед '!D235+спорт!D235</f>
        <v>161</v>
      </c>
      <c s="41">
        <f>'кол сервис'!E235+индустр!E235+алакол!E235+капал!E235+'саркан полит'!E235+токжайл!E235+бастобе!E235+текели!E235+'жаркент мног'!E235+строит!E235+аксу!E235+'коксу пол'!E13+'жаркен пед'!E235+толитех!E235+агротех!E235+муз!E235+'саркан мног'!E235+' коксу схт'!E235+'мед '!E235+спорт!E235</f>
        <v>146</v>
      </c>
      <c s="41">
        <f>'кол сервис'!F235+индустр!F235+алакол!F235+капал!F235+'саркан полит'!F235+токжайл!F235+бастобе!F235+текели!F235+'жаркент мног'!F235+строит!F235+аксу!F235+'коксу пол'!F13+'жаркен пед'!F235+толитех!F235+агротех!F235+муз!F235+'саркан мног'!F235+' коксу схт'!F235+'мед '!F235+спорт!F235</f>
        <v>121</v>
      </c>
      <c s="41">
        <f>'кол сервис'!G235+индустр!G235+алакол!G235+капал!G235+'саркан полит'!G235+токжайл!G235+бастобе!G235+текели!G235+'жаркент мног'!G235+строит!G235+аксу!G235+'коксу пол'!G13+'жаркен пед'!G235+толитех!G235+агротех!G235+муз!G235+'саркан мног'!G235+' коксу схт'!G235+'мед '!G235+спорт!G235</f>
        <v>108</v>
      </c>
      <c s="41">
        <f>'кол сервис'!H235+индустр!H235+алакол!H235+капал!H235+'саркан полит'!H235+токжайл!H235+бастобе!H235+текели!H235+'жаркент мног'!H235+строит!H235+аксу!H235+'коксу пол'!H13+'жаркен пед'!H235+толитех!H235+агротех!H235+муз!H235+'саркан мног'!H235+' коксу схт'!H235+'мед '!H235+спорт!H235</f>
        <v>40</v>
      </c>
      <c s="41">
        <f>'кол сервис'!I235+индустр!I235+алакол!I235+капал!I235+'саркан полит'!I235+токжайл!I235+бастобе!I235+текели!I235+'жаркент мног'!I235+строит!I235+аксу!I235+'коксу пол'!I13+'жаркен пед'!I235+толитех!I235+агротех!I235+муз!I235+'саркан мног'!I235+' коксу схт'!I235+'мед '!I235+спорт!I235</f>
        <v>5</v>
      </c>
      <c s="41">
        <f>'кол сервис'!J235+индустр!J235+алакол!J235+капал!J235+'саркан полит'!J235+токжайл!J235+бастобе!J235+текели!J235+'жаркент мног'!J235+строит!J235+аксу!J235+'коксу пол'!J13+'жаркен пед'!J235+толитех!J235+агротех!J235+муз!J235+'саркан мног'!J235+' коксу схт'!J235+'мед '!J235+спорт!J235</f>
        <v>5</v>
      </c>
      <c s="41">
        <f>'кол сервис'!K235+индустр!K235+алакол!K235+капал!K235+'саркан полит'!K235+токжайл!K235+бастобе!K235+текели!K235+'жаркент мног'!K235+строит!K235+аксу!K235+'коксу пол'!K13+'жаркен пед'!K235+толитех!K235+агротех!K235+муз!K235+'саркан мног'!K235+' коксу схт'!K235+'мед '!K235+спорт!K235</f>
        <v>9</v>
      </c>
      <c s="41">
        <f>'кол сервис'!L235+индустр!L235+алакол!L235+капал!L235+'саркан полит'!L235+токжайл!L235+бастобе!L235+текели!L235+'жаркент мног'!L235+строит!L235+аксу!L235+'коксу пол'!L13+'жаркен пед'!L235+толитех!L235+агротех!L235+муз!L235+'саркан мног'!L235+' коксу схт'!L235+'мед '!L235+спорт!L235</f>
        <v>9</v>
      </c>
      <c s="41">
        <f>'кол сервис'!M235+индустр!M235+алакол!M235+капал!M235+'саркан полит'!M235+токжайл!M235+бастобе!M235+текели!M235+'жаркент мног'!M235+строит!M235+аксу!M235+'коксу пол'!M13+'жаркен пед'!M235+толитех!M235+агротех!M235+муз!M235+'саркан мног'!M235+' коксу схт'!M235+'мед '!M235+спорт!M235</f>
        <v>15</v>
      </c>
      <c s="41">
        <f>'кол сервис'!N235+индустр!N235+алакол!N235+капал!N235+'саркан полит'!N235+токжайл!N235+бастобе!N235+текели!N235+'жаркент мног'!N235+строит!N235+аксу!N235+'коксу пол'!N13+'жаркен пед'!N235+толитех!N235+агротех!N235+муз!N235+'саркан мног'!N235+' коксу схт'!N235+'мед '!N235+спорт!N235</f>
        <v>13</v>
      </c>
      <c s="41">
        <f>'кол сервис'!O235+индустр!O235+алакол!O235+капал!O235+'саркан полит'!O235+токжайл!O235+бастобе!O235+текели!O235+'жаркент мног'!O235+строит!O235+аксу!O235+'коксу пол'!O13+'жаркен пед'!O235+толитех!O235+агротех!O235+муз!O235+'саркан мног'!O235+' коксу схт'!O235+'мед '!O235+спорт!O235</f>
        <v>1</v>
      </c>
      <c s="41">
        <f>'кол сервис'!P235+индустр!P235+алакол!P235+капал!P235+'саркан полит'!P235+токжайл!P235+бастобе!P235+текели!P235+'жаркент мног'!P235+строит!P235+аксу!P235+'коксу пол'!P13+'жаркен пед'!P235+толитех!P235+агротех!P235+муз!P235+'саркан мног'!P235+' коксу схт'!P235+'мед '!P235+спорт!P235</f>
        <v>1</v>
      </c>
      <c s="41">
        <f>'кол сервис'!Q235+индустр!Q235+алакол!Q235+капал!Q235+'саркан полит'!Q235+токжайл!Q235+бастобе!Q235+текели!Q235+'жаркент мног'!Q235+строит!Q235+аксу!Q235+'коксу пол'!Q13+'жаркен пед'!Q235+толитех!Q235+агротех!Q235+муз!Q235+'саркан мног'!Q235+' коксу схт'!Q235+'мед '!Q235+спорт!Q235</f>
        <v>2</v>
      </c>
      <c s="41">
        <f>'кол сервис'!R235+индустр!R235+алакол!R235+капал!R235+'саркан полит'!R235+токжайл!R235+бастобе!R235+текели!R235+'жаркент мног'!R235+строит!R235+аксу!R235+'коксу пол'!R13+'жаркен пед'!R235+толитех!R235+агротех!R235+муз!R235+'саркан мног'!R235+' коксу схт'!R235+'мед '!R235+спорт!R235</f>
        <v>2</v>
      </c>
      <c s="8">
        <f t="shared" si="4"/>
        <v>8</v>
      </c>
      <c s="8">
        <f t="shared" si="4"/>
        <v>8</v>
      </c>
      <c s="184"/>
    </row>
    <row r="236" spans="1:21" ht="25.5">
      <c r="A236" s="5">
        <v>228</v>
      </c>
      <c s="73" t="s">
        <v>389</v>
      </c>
      <c s="73" t="s">
        <v>390</v>
      </c>
      <c s="41">
        <f>'кол сервис'!D236+индустр!D236+алакол!D236+капал!D236+'саркан полит'!D236+токжайл!D236+бастобе!D236+текели!D236+'жаркент мног'!D236+строит!D236+аксу!D236+'коксу пол'!D14+'жаркен пед'!D236+толитех!D236+агротех!D236+муз!D236+'саркан мног'!D236+' коксу схт'!D236+'мед '!D236+спорт!D236</f>
        <v>118</v>
      </c>
      <c s="41">
        <f>'кол сервис'!E236+индустр!E236+алакол!E236+капал!E236+'саркан полит'!E236+токжайл!E236+бастобе!E236+текели!E236+'жаркент мног'!E236+строит!E236+аксу!E236+'коксу пол'!E14+'жаркен пед'!E236+толитех!E236+агротех!E236+муз!E236+'саркан мног'!E236+' коксу схт'!E236+'мед '!E236+спорт!E236</f>
        <v>104</v>
      </c>
      <c s="41">
        <f>'кол сервис'!F236+индустр!F236+алакол!F236+капал!F236+'саркан полит'!F236+токжайл!F236+бастобе!F236+текели!F236+'жаркент мног'!F236+строит!F236+аксу!F236+'коксу пол'!F14+'жаркен пед'!F236+толитех!F236+агротех!F236+муз!F236+'саркан мног'!F236+' коксу схт'!F236+'мед '!F236+спорт!F236</f>
        <v>91</v>
      </c>
      <c s="41">
        <f>'кол сервис'!G236+индустр!G236+алакол!G236+капал!G236+'саркан полит'!G236+токжайл!G236+бастобе!G236+текели!G236+'жаркент мног'!G236+строит!G236+аксу!G236+'коксу пол'!G14+'жаркен пед'!G236+толитех!G236+агротех!G236+муз!G236+'саркан мног'!G236+' коксу схт'!G236+'мед '!G236+спорт!G236</f>
        <v>77</v>
      </c>
      <c s="41">
        <f>'кол сервис'!H236+индустр!H236+алакол!H236+капал!H236+'саркан полит'!H236+токжайл!H236+бастобе!H236+текели!H236+'жаркент мног'!H236+строит!H236+аксу!H236+'коксу пол'!H14+'жаркен пед'!H236+толитех!H236+агротех!H236+муз!H236+'саркан мног'!H236+' коксу схт'!H236+'мед '!H236+спорт!H236</f>
        <v>41</v>
      </c>
      <c s="41">
        <f>'кол сервис'!I236+индустр!I236+алакол!I236+капал!I236+'саркан полит'!I236+токжайл!I236+бастобе!I236+текели!I236+'жаркент мног'!I236+строит!I236+аксу!I236+'коксу пол'!I14+'жаркен пед'!I236+толитех!I236+агротех!I236+муз!I236+'саркан мног'!I236+' коксу схт'!I236+'мед '!I236+спорт!I236</f>
        <v>2</v>
      </c>
      <c s="41">
        <f>'кол сервис'!J236+индустр!J236+алакол!J236+капал!J236+'саркан полит'!J236+токжайл!J236+бастобе!J236+текели!J236+'жаркент мног'!J236+строит!J236+аксу!J236+'коксу пол'!J14+'жаркен пед'!J236+толитех!J236+агротех!J236+муз!J236+'саркан мног'!J236+' коксу схт'!J236+'мед '!J236+спорт!J236</f>
        <v>2</v>
      </c>
      <c s="41">
        <f>'кол сервис'!K236+индустр!K236+алакол!K236+капал!K236+'саркан полит'!K236+токжайл!K236+бастобе!K236+текели!K236+'жаркент мног'!K236+строит!K236+аксу!K236+'коксу пол'!K14+'жаркен пед'!K236+толитех!K236+агротех!K236+муз!K236+'саркан мног'!K236+' коксу схт'!K236+'мед '!K236+спорт!K236</f>
        <v>17</v>
      </c>
      <c s="41">
        <f>'кол сервис'!L236+индустр!L236+алакол!L236+капал!L236+'саркан полит'!L236+токжайл!L236+бастобе!L236+текели!L236+'жаркент мног'!L236+строит!L236+аксу!L236+'коксу пол'!L14+'жаркен пед'!L236+толитех!L236+агротех!L236+муз!L236+'саркан мног'!L236+' коксу схт'!L236+'мед '!L236+спорт!L236</f>
        <v>17</v>
      </c>
      <c s="41">
        <f>'кол сервис'!M236+индустр!M236+алакол!M236+капал!M236+'саркан полит'!M236+токжайл!M236+бастобе!M236+текели!M236+'жаркент мног'!M236+строит!M236+аксу!M236+'коксу пол'!M14+'жаркен пед'!M236+толитех!M236+агротех!M236+муз!M236+'саркан мног'!M236+' коксу схт'!M236+'мед '!M236+спорт!M236</f>
        <v>7</v>
      </c>
      <c s="41">
        <f>'кол сервис'!N236+индустр!N236+алакол!N236+капал!N236+'саркан полит'!N236+токжайл!N236+бастобе!N236+текели!N236+'жаркент мног'!N236+строит!N236+аксу!N236+'коксу пол'!N14+'жаркен пед'!N236+толитех!N236+агротех!N236+муз!N236+'саркан мног'!N236+' коксу схт'!N236+'мед '!N236+спорт!N236</f>
        <v>7</v>
      </c>
      <c s="41">
        <f>'кол сервис'!O236+индустр!O236+алакол!O236+капал!O236+'саркан полит'!O236+токжайл!O236+бастобе!O236+текели!O236+'жаркент мног'!O236+строит!O236+аксу!O236+'коксу пол'!O14+'жаркен пед'!O236+толитех!O236+агротех!O236+муз!O236+'саркан мног'!O236+' коксу схт'!O236+'мед '!O236+спорт!O236</f>
        <v>0</v>
      </c>
      <c s="41">
        <f>'кол сервис'!P236+индустр!P236+алакол!P236+капал!P236+'саркан полит'!P236+токжайл!P236+бастобе!P236+текели!P236+'жаркент мног'!P236+строит!P236+аксу!P236+'коксу пол'!P14+'жаркен пед'!P236+толитех!P236+агротех!P236+муз!P236+'саркан мног'!P236+' коксу схт'!P236+'мед '!P236+спорт!P236</f>
        <v>0</v>
      </c>
      <c s="41">
        <f>'кол сервис'!Q236+индустр!Q236+алакол!Q236+капал!Q236+'саркан полит'!Q236+токжайл!Q236+бастобе!Q236+текели!Q236+'жаркент мног'!Q236+строит!Q236+аксу!Q236+'коксу пол'!Q14+'жаркен пед'!Q236+толитех!Q236+агротех!Q236+муз!Q236+'саркан мног'!Q236+' коксу схт'!Q236+'мед '!Q236+спорт!Q236</f>
        <v>0</v>
      </c>
      <c s="41">
        <f>'кол сервис'!R236+индустр!R236+алакол!R236+капал!R236+'саркан полит'!R236+токжайл!R236+бастобе!R236+текели!R236+'жаркент мног'!R236+строит!R236+аксу!R236+'коксу пол'!R14+'жаркен пед'!R236+толитех!R236+агротех!R236+муз!R236+'саркан мног'!R236+' коксу схт'!R236+'мед '!R236+спорт!R236</f>
        <v>0</v>
      </c>
      <c s="8">
        <f t="shared" si="4"/>
        <v>1</v>
      </c>
      <c s="8">
        <f t="shared" si="4"/>
        <v>1</v>
      </c>
      <c s="184"/>
    </row>
    <row r="237" spans="1:21" ht="15">
      <c r="A237" s="5">
        <v>229</v>
      </c>
      <c s="73" t="s">
        <v>391</v>
      </c>
      <c s="73" t="s">
        <v>392</v>
      </c>
      <c s="41">
        <f>'кол сервис'!D237+индустр!D237+алакол!D237+капал!D237+'саркан полит'!D237+токжайл!D237+бастобе!D237+текели!D237+'жаркент мног'!D237+строит!D237+аксу!D237+'коксу пол'!D15+'жаркен пед'!D237+толитех!D237+агротех!D237+муз!D237+'саркан мног'!D237+' коксу схт'!D237+'мед '!D237+спорт!D237</f>
        <v>33</v>
      </c>
      <c s="41">
        <f>'кол сервис'!E237+индустр!E237+алакол!E237+капал!E237+'саркан полит'!E237+токжайл!E237+бастобе!E237+текели!E237+'жаркент мног'!E237+строит!E237+аксу!E237+'коксу пол'!E15+'жаркен пед'!E237+толитех!E237+агротех!E237+муз!E237+'саркан мног'!E237+' коксу схт'!E237+'мед '!E237+спорт!E237</f>
        <v>33</v>
      </c>
      <c s="41">
        <f>'кол сервис'!F237+индустр!F237+алакол!F237+капал!F237+'саркан полит'!F237+токжайл!F237+бастобе!F237+текели!F237+'жаркент мног'!F237+строит!F237+аксу!F237+'коксу пол'!F15+'жаркен пед'!F237+толитех!F237+агротех!F237+муз!F237+'саркан мног'!F237+' коксу схт'!F237+'мед '!F237+спорт!F237</f>
        <v>20</v>
      </c>
      <c s="41">
        <f>'кол сервис'!G237+индустр!G237+алакол!G237+капал!G237+'саркан полит'!G237+токжайл!G237+бастобе!G237+текели!G237+'жаркент мног'!G237+строит!G237+аксу!G237+'коксу пол'!G15+'жаркен пед'!G237+толитех!G237+агротех!G237+муз!G237+'саркан мног'!G237+' коксу схт'!G237+'мед '!G237+спорт!G237</f>
        <v>20</v>
      </c>
      <c s="41">
        <f>'кол сервис'!H237+индустр!H237+алакол!H237+капал!H237+'саркан полит'!H237+токжайл!H237+бастобе!H237+текели!H237+'жаркент мног'!H237+строит!H237+аксу!H237+'коксу пол'!H15+'жаркен пед'!H237+толитех!H237+агротех!H237+муз!H237+'саркан мног'!H237+' коксу схт'!H237+'мед '!H237+спорт!H237</f>
        <v>10</v>
      </c>
      <c s="41">
        <f>'кол сервис'!I237+индустр!I237+алакол!I237+капал!I237+'саркан полит'!I237+токжайл!I237+бастобе!I237+текели!I237+'жаркент мног'!I237+строит!I237+аксу!I237+'коксу пол'!I15+'жаркен пед'!I237+толитех!I237+агротех!I237+муз!I237+'саркан мног'!I237+' коксу схт'!I237+'мед '!I237+спорт!I237</f>
        <v>0</v>
      </c>
      <c s="41">
        <f>'кол сервис'!J237+индустр!J237+алакол!J237+капал!J237+'саркан полит'!J237+токжайл!J237+бастобе!J237+текели!J237+'жаркент мног'!J237+строит!J237+аксу!J237+'коксу пол'!J15+'жаркен пед'!J237+толитех!J237+агротех!J237+муз!J237+'саркан мног'!J237+' коксу схт'!J237+'мед '!J237+спорт!J237</f>
        <v>0</v>
      </c>
      <c s="41">
        <f>'кол сервис'!K237+индустр!K237+алакол!K237+капал!K237+'саркан полит'!K237+токжайл!K237+бастобе!K237+текели!K237+'жаркент мног'!K237+строит!K237+аксу!K237+'коксу пол'!K15+'жаркен пед'!K237+толитех!K237+агротех!K237+муз!K237+'саркан мног'!K237+' коксу схт'!K237+'мед '!K237+спорт!K237</f>
        <v>0</v>
      </c>
      <c s="41">
        <f>'кол сервис'!L237+индустр!L237+алакол!L237+капал!L237+'саркан полит'!L237+токжайл!L237+бастобе!L237+текели!L237+'жаркент мног'!L237+строит!L237+аксу!L237+'коксу пол'!L15+'жаркен пед'!L237+толитех!L237+агротех!L237+муз!L237+'саркан мног'!L237+' коксу схт'!L237+'мед '!L237+спорт!L237</f>
        <v>0</v>
      </c>
      <c s="41">
        <f>'кол сервис'!M237+индустр!M237+алакол!M237+капал!M237+'саркан полит'!M237+токжайл!M237+бастобе!M237+текели!M237+'жаркент мног'!M237+строит!M237+аксу!M237+'коксу пол'!M15+'жаркен пед'!M237+толитех!M237+агротех!M237+муз!M237+'саркан мног'!M237+' коксу схт'!M237+'мед '!M237+спорт!M237</f>
        <v>13</v>
      </c>
      <c s="41">
        <f>'кол сервис'!N237+индустр!N237+алакол!N237+капал!N237+'саркан полит'!N237+токжайл!N237+бастобе!N237+текели!N237+'жаркент мног'!N237+строит!N237+аксу!N237+'коксу пол'!N15+'жаркен пед'!N237+толитех!N237+агротех!N237+муз!N237+'саркан мног'!N237+' коксу схт'!N237+'мед '!N237+спорт!N237</f>
        <v>13</v>
      </c>
      <c s="41">
        <f>'кол сервис'!O237+индустр!O237+алакол!O237+капал!O237+'саркан полит'!O237+токжайл!O237+бастобе!O237+текели!O237+'жаркент мног'!O237+строит!O237+аксу!O237+'коксу пол'!O15+'жаркен пед'!O237+толитех!O237+агротех!O237+муз!O237+'саркан мног'!O237+' коксу схт'!O237+'мед '!O237+спорт!O237</f>
        <v>0</v>
      </c>
      <c s="41">
        <f>'кол сервис'!P237+индустр!P237+алакол!P237+капал!P237+'саркан полит'!P237+токжайл!P237+бастобе!P237+текели!P237+'жаркент мног'!P237+строит!P237+аксу!P237+'коксу пол'!P15+'жаркен пед'!P237+толитех!P237+агротех!P237+муз!P237+'саркан мног'!P237+' коксу схт'!P237+'мед '!P237+спорт!P237</f>
        <v>0</v>
      </c>
      <c s="41">
        <f>'кол сервис'!Q237+индустр!Q237+алакол!Q237+капал!Q237+'саркан полит'!Q237+токжайл!Q237+бастобе!Q237+текели!Q237+'жаркент мног'!Q237+строит!Q237+аксу!Q237+'коксу пол'!Q15+'жаркен пед'!Q237+толитех!Q237+агротех!Q237+муз!Q237+'саркан мног'!Q237+' коксу схт'!Q237+'мед '!Q237+спорт!Q237</f>
        <v>0</v>
      </c>
      <c s="41">
        <f>'кол сервис'!R237+индустр!R237+алакол!R237+капал!R237+'саркан полит'!R237+токжайл!R237+бастобе!R237+текели!R237+'жаркент мног'!R237+строит!R237+аксу!R237+'коксу пол'!R15+'жаркен пед'!R237+толитех!R237+агротех!R237+муз!R237+'саркан мног'!R237+' коксу схт'!R237+'мед '!R237+спорт!R237</f>
        <v>0</v>
      </c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73" t="s">
        <v>393</v>
      </c>
      <c s="73" t="s">
        <v>294</v>
      </c>
      <c s="41" t="e">
        <f>'кол сервис'!D238+индустр!D238+алакол!D238+капал!D238+'саркан полит'!D238+токжайл!D238+бастобе!D238+текели!D238+'жаркент мног'!D238+строит!D238+аксу!D238+'коксу пол'!#REF!+'жаркен пед'!D238+толитех!D238+агротех!D238+муз!D238+'саркан мног'!D238+' коксу схт'!D238+'мед '!D238+спорт!D238</f>
        <v>#REF!</v>
      </c>
      <c s="41" t="e">
        <f>'кол сервис'!E238+индустр!E238+алакол!E238+капал!E238+'саркан полит'!E238+токжайл!E238+бастобе!E238+текели!E238+'жаркент мног'!E238+строит!E238+аксу!E238+'коксу пол'!#REF!+'жаркен пед'!E238+толитех!E238+агротех!E238+муз!E238+'саркан мног'!E238+' коксу схт'!E238+'мед '!E238+спорт!E238</f>
        <v>#REF!</v>
      </c>
      <c s="41" t="e">
        <f>'кол сервис'!F238+индустр!F238+алакол!F238+капал!F238+'саркан полит'!F238+токжайл!F238+бастобе!F238+текели!F238+'жаркент мног'!F238+строит!F238+аксу!F238+'коксу пол'!#REF!+'жаркен пед'!F238+толитех!F238+агротех!F238+муз!F238+'саркан мног'!F238+' коксу схт'!F238+'мед '!F238+спорт!F238</f>
        <v>#REF!</v>
      </c>
      <c s="41" t="e">
        <f>'кол сервис'!G238+индустр!G238+алакол!G238+капал!G238+'саркан полит'!G238+токжайл!G238+бастобе!G238+текели!G238+'жаркент мног'!G238+строит!G238+аксу!G238+'коксу пол'!#REF!+'жаркен пед'!G238+толитех!G238+агротех!G238+муз!G238+'саркан мног'!G238+' коксу схт'!G238+'мед '!G238+спорт!G238</f>
        <v>#REF!</v>
      </c>
      <c s="41" t="e">
        <f>'кол сервис'!H238+индустр!H238+алакол!H238+капал!H238+'саркан полит'!H238+токжайл!H238+бастобе!H238+текели!H238+'жаркент мног'!H238+строит!H238+аксу!H238+'коксу пол'!#REF!+'жаркен пед'!H238+толитех!H238+агротех!H238+муз!H238+'саркан мног'!H238+' коксу схт'!H238+'мед '!H238+спорт!H238</f>
        <v>#REF!</v>
      </c>
      <c s="41" t="e">
        <f>'кол сервис'!I238+индустр!I238+алакол!I238+капал!I238+'саркан полит'!I238+токжайл!I238+бастобе!I238+текели!I238+'жаркент мног'!I238+строит!I238+аксу!I238+'коксу пол'!#REF!+'жаркен пед'!I238+толитех!I238+агротех!I238+муз!I238+'саркан мног'!I238+' коксу схт'!I238+'мед '!I238+спорт!I238</f>
        <v>#REF!</v>
      </c>
      <c s="41" t="e">
        <f>'кол сервис'!J238+индустр!J238+алакол!J238+капал!J238+'саркан полит'!J238+токжайл!J238+бастобе!J238+текели!J238+'жаркент мног'!J238+строит!J238+аксу!J238+'коксу пол'!#REF!+'жаркен пед'!J238+толитех!J238+агротех!J238+муз!J238+'саркан мног'!J238+' коксу схт'!J238+'мед '!J238+спорт!J238</f>
        <v>#REF!</v>
      </c>
      <c s="41" t="e">
        <f>'кол сервис'!K238+индустр!K238+алакол!K238+капал!K238+'саркан полит'!K238+токжайл!K238+бастобе!K238+текели!K238+'жаркент мног'!K238+строит!K238+аксу!K238+'коксу пол'!#REF!+'жаркен пед'!K238+толитех!K238+агротех!K238+муз!K238+'саркан мног'!K238+' коксу схт'!K238+'мед '!K238+спорт!K238</f>
        <v>#REF!</v>
      </c>
      <c s="41" t="e">
        <f>'кол сервис'!L238+индустр!L238+алакол!L238+капал!L238+'саркан полит'!L238+токжайл!L238+бастобе!L238+текели!L238+'жаркент мног'!L238+строит!L238+аксу!L238+'коксу пол'!#REF!+'жаркен пед'!L238+толитех!L238+агротех!L238+муз!L238+'саркан мног'!L238+' коксу схт'!L238+'мед '!L238+спорт!L238</f>
        <v>#REF!</v>
      </c>
      <c s="41" t="e">
        <f>'кол сервис'!M238+индустр!M238+алакол!M238+капал!M238+'саркан полит'!M238+токжайл!M238+бастобе!M238+текели!M238+'жаркент мног'!M238+строит!M238+аксу!M238+'коксу пол'!#REF!+'жаркен пед'!M238+толитех!M238+агротех!M238+муз!M238+'саркан мног'!M238+' коксу схт'!M238+'мед '!M238+спорт!M238</f>
        <v>#REF!</v>
      </c>
      <c s="41" t="e">
        <f>'кол сервис'!N238+индустр!N238+алакол!N238+капал!N238+'саркан полит'!N238+токжайл!N238+бастобе!N238+текели!N238+'жаркент мног'!N238+строит!N238+аксу!N238+'коксу пол'!#REF!+'жаркен пед'!N238+толитех!N238+агротех!N238+муз!N238+'саркан мног'!N238+' коксу схт'!N238+'мед '!N238+спорт!N238</f>
        <v>#REF!</v>
      </c>
      <c s="41" t="e">
        <f>'кол сервис'!O238+индустр!O238+алакол!O238+капал!O238+'саркан полит'!O238+токжайл!O238+бастобе!O238+текели!O238+'жаркент мног'!O238+строит!O238+аксу!O238+'коксу пол'!#REF!+'жаркен пед'!O238+толитех!O238+агротех!O238+муз!O238+'саркан мног'!O238+' коксу схт'!O238+'мед '!O238+спорт!O238</f>
        <v>#REF!</v>
      </c>
      <c s="41" t="e">
        <f>'кол сервис'!P238+индустр!P238+алакол!P238+капал!P238+'саркан полит'!P238+токжайл!P238+бастобе!P238+текели!P238+'жаркент мног'!P238+строит!P238+аксу!P238+'коксу пол'!#REF!+'жаркен пед'!P238+толитех!P238+агротех!P238+муз!P238+'саркан мног'!P238+' коксу схт'!P238+'мед '!P238+спорт!P238</f>
        <v>#REF!</v>
      </c>
      <c s="41" t="e">
        <f>'кол сервис'!Q238+индустр!Q238+алакол!Q238+капал!Q238+'саркан полит'!Q238+токжайл!Q238+бастобе!Q238+текели!Q238+'жаркент мног'!Q238+строит!Q238+аксу!Q238+'коксу пол'!#REF!+'жаркен пед'!Q238+толитех!Q238+агротех!Q238+муз!Q238+'саркан мног'!Q238+' коксу схт'!Q238+'мед '!Q238+спорт!Q238</f>
        <v>#REF!</v>
      </c>
      <c s="41" t="e">
        <f>'кол сервис'!R238+индустр!R238+алакол!R238+капал!R238+'саркан полит'!R238+токжайл!R238+бастобе!R238+текели!R238+'жаркент мног'!R238+строит!R238+аксу!R238+'коксу пол'!#REF!+'жаркен пед'!R238+толитех!R238+агротех!R238+муз!R238+'саркан мног'!R238+' коксу схт'!R238+'мед '!R238+спорт!R238</f>
        <v>#REF!</v>
      </c>
      <c s="8" t="e">
        <f t="shared" si="4"/>
        <v>#REF!</v>
      </c>
      <c s="8" t="e">
        <f t="shared" si="4"/>
        <v>#REF!</v>
      </c>
      <c s="184"/>
    </row>
    <row r="239" spans="1:21" ht="15">
      <c r="A239" s="5">
        <v>231</v>
      </c>
      <c s="6">
        <v>7161600</v>
      </c>
      <c s="7" t="s">
        <v>394</v>
      </c>
      <c s="41">
        <f>'кол сервис'!D239+индустр!D239+алакол!D239+капал!D239+'саркан полит'!D239+токжайл!D239+бастобе!D239+текели!D239+'жаркент мног'!D239+строит!D239+аксу!D239+'коксу пол'!D16+'жаркен пед'!D239+толитех!D239+агротех!D239+муз!D239+'саркан мног'!D239+' коксу схт'!D239+'мед '!D239+спорт!D239</f>
        <v>0</v>
      </c>
      <c s="41">
        <f>'кол сервис'!E239+индустр!E239+алакол!E239+капал!E239+'саркан полит'!E239+токжайл!E239+бастобе!E239+текели!E239+'жаркент мног'!E239+строит!E239+аксу!E239+'коксу пол'!E16+'жаркен пед'!E239+толитех!E239+агротех!E239+муз!E239+'саркан мног'!E239+' коксу схт'!E239+'мед '!E239+спорт!E239</f>
        <v>0</v>
      </c>
      <c s="41">
        <f>'кол сервис'!F239+индустр!F239+алакол!F239+капал!F239+'саркан полит'!F239+токжайл!F239+бастобе!F239+текели!F239+'жаркент мног'!F239+строит!F239+аксу!F239+'коксу пол'!F16+'жаркен пед'!F239+толитех!F239+агротех!F239+муз!F239+'саркан мног'!F239+' коксу схт'!F239+'мед '!F239+спорт!F239</f>
        <v>0</v>
      </c>
      <c s="41">
        <f>'кол сервис'!G239+индустр!G239+алакол!G239+капал!G239+'саркан полит'!G239+токжайл!G239+бастобе!G239+текели!G239+'жаркент мног'!G239+строит!G239+аксу!G239+'коксу пол'!G16+'жаркен пед'!G239+толитех!G239+агротех!G239+муз!G239+'саркан мног'!G239+' коксу схт'!G239+'мед '!G239+спорт!G239</f>
        <v>0</v>
      </c>
      <c s="41">
        <f>'кол сервис'!H239+индустр!H239+алакол!H239+капал!H239+'саркан полит'!H239+токжайл!H239+бастобе!H239+текели!H239+'жаркент мног'!H239+строит!H239+аксу!H239+'коксу пол'!H16+'жаркен пед'!H239+толитех!H239+агротех!H239+муз!H239+'саркан мног'!H239+' коксу схт'!H239+'мед '!H239+спорт!H239</f>
        <v>0</v>
      </c>
      <c s="41">
        <f>'кол сервис'!I239+индустр!I239+алакол!I239+капал!I239+'саркан полит'!I239+токжайл!I239+бастобе!I239+текели!I239+'жаркент мног'!I239+строит!I239+аксу!I239+'коксу пол'!I16+'жаркен пед'!I239+толитех!I239+агротех!I239+муз!I239+'саркан мног'!I239+' коксу схт'!I239+'мед '!I239+спорт!I239</f>
        <v>0</v>
      </c>
      <c s="41">
        <f>'кол сервис'!J239+индустр!J239+алакол!J239+капал!J239+'саркан полит'!J239+токжайл!J239+бастобе!J239+текели!J239+'жаркент мног'!J239+строит!J239+аксу!J239+'коксу пол'!J16+'жаркен пед'!J239+толитех!J239+агротех!J239+муз!J239+'саркан мног'!J239+' коксу схт'!J239+'мед '!J239+спорт!J239</f>
        <v>0</v>
      </c>
      <c s="41">
        <f>'кол сервис'!K239+индустр!K239+алакол!K239+капал!K239+'саркан полит'!K239+токжайл!K239+бастобе!K239+текели!K239+'жаркент мног'!K239+строит!K239+аксу!K239+'коксу пол'!K16+'жаркен пед'!K239+толитех!K239+агротех!K239+муз!K239+'саркан мног'!K239+' коксу схт'!K239+'мед '!K239+спорт!K239</f>
        <v>0</v>
      </c>
      <c s="41">
        <f>'кол сервис'!L239+индустр!L239+алакол!L239+капал!L239+'саркан полит'!L239+токжайл!L239+бастобе!L239+текели!L239+'жаркент мног'!L239+строит!L239+аксу!L239+'коксу пол'!L16+'жаркен пед'!L239+толитех!L239+агротех!L239+муз!L239+'саркан мног'!L239+' коксу схт'!L239+'мед '!L239+спорт!L239</f>
        <v>0</v>
      </c>
      <c s="41">
        <f>'кол сервис'!M239+индустр!M239+алакол!M239+капал!M239+'саркан полит'!M239+токжайл!M239+бастобе!M239+текели!M239+'жаркент мног'!M239+строит!M239+аксу!M239+'коксу пол'!M16+'жаркен пед'!M239+толитех!M239+агротех!M239+муз!M239+'саркан мног'!M239+' коксу схт'!M239+'мед '!M239+спорт!M239</f>
        <v>0</v>
      </c>
      <c s="41">
        <f>'кол сервис'!N239+индустр!N239+алакол!N239+капал!N239+'саркан полит'!N239+токжайл!N239+бастобе!N239+текели!N239+'жаркент мног'!N239+строит!N239+аксу!N239+'коксу пол'!N16+'жаркен пед'!N239+толитех!N239+агротех!N239+муз!N239+'саркан мног'!N239+' коксу схт'!N239+'мед '!N239+спорт!N239</f>
        <v>0</v>
      </c>
      <c s="41">
        <f>'кол сервис'!O239+индустр!O239+алакол!O239+капал!O239+'саркан полит'!O239+токжайл!O239+бастобе!O239+текели!O239+'жаркент мног'!O239+строит!O239+аксу!O239+'коксу пол'!O16+'жаркен пед'!O239+толитех!O239+агротех!O239+муз!O239+'саркан мног'!O239+' коксу схт'!O239+'мед '!O239+спорт!O239</f>
        <v>0</v>
      </c>
      <c s="41">
        <f>'кол сервис'!P239+индустр!P239+алакол!P239+капал!P239+'саркан полит'!P239+токжайл!P239+бастобе!P239+текели!P239+'жаркент мног'!P239+строит!P239+аксу!P239+'коксу пол'!P16+'жаркен пед'!P239+толитех!P239+агротех!P239+муз!P239+'саркан мног'!P239+' коксу схт'!P239+'мед '!P239+спорт!P239</f>
        <v>0</v>
      </c>
      <c s="41">
        <f>'кол сервис'!Q239+индустр!Q239+алакол!Q239+капал!Q239+'саркан полит'!Q239+токжайл!Q239+бастобе!Q239+текели!Q239+'жаркент мног'!Q239+строит!Q239+аксу!Q239+'коксу пол'!Q16+'жаркен пед'!Q239+толитех!Q239+агротех!Q239+муз!Q239+'саркан мног'!Q239+' коксу схт'!Q239+'мед '!Q239+спорт!Q239</f>
        <v>0</v>
      </c>
      <c s="41">
        <f>'кол сервис'!R239+индустр!R239+алакол!R239+капал!R239+'саркан полит'!R239+токжайл!R239+бастобе!R239+текели!R239+'жаркент мног'!R239+строит!R239+аксу!R239+'коксу пол'!R16+'жаркен пед'!R239+толитех!R239+агротех!R239+муз!R239+'саркан мног'!R239+' коксу схт'!R239+'мед '!R239+спорт!R239</f>
        <v>0</v>
      </c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73" t="s">
        <v>395</v>
      </c>
      <c s="73" t="s">
        <v>340</v>
      </c>
      <c s="41">
        <f>'кол сервис'!D240+индустр!D240+алакол!D240+капал!D240+'саркан полит'!D240+токжайл!D240+бастобе!D240+текели!D240+'жаркент мног'!D240+строит!D240+аксу!D240+'коксу пол'!D17+'жаркен пед'!D240+толитех!D240+агротех!D240+муз!D240+'саркан мног'!D240+' коксу схт'!D240+'мед '!D240+спорт!D240</f>
        <v>6</v>
      </c>
      <c s="41">
        <f>'кол сервис'!E240+индустр!E240+алакол!E240+капал!E240+'саркан полит'!E240+токжайл!E240+бастобе!E240+текели!E240+'жаркент мног'!E240+строит!E240+аксу!E240+'коксу пол'!E17+'жаркен пед'!E240+толитех!E240+агротех!E240+муз!E240+'саркан мног'!E240+' коксу схт'!E240+'мед '!E240+спорт!E240</f>
        <v>6</v>
      </c>
      <c s="41">
        <f>'кол сервис'!F240+индустр!F240+алакол!F240+капал!F240+'саркан полит'!F240+токжайл!F240+бастобе!F240+текели!F240+'жаркент мног'!F240+строит!F240+аксу!F240+'коксу пол'!F17+'жаркен пед'!F240+толитех!F240+агротех!F240+муз!F240+'саркан мног'!F240+' коксу схт'!F240+'мед '!F240+спорт!F240</f>
        <v>3</v>
      </c>
      <c s="41">
        <f>'кол сервис'!G240+индустр!G240+алакол!G240+капал!G240+'саркан полит'!G240+токжайл!G240+бастобе!G240+текели!G240+'жаркент мног'!G240+строит!G240+аксу!G240+'коксу пол'!G17+'жаркен пед'!G240+толитех!G240+агротех!G240+муз!G240+'саркан мног'!G240+' коксу схт'!G240+'мед '!G240+спорт!G240</f>
        <v>3</v>
      </c>
      <c s="41">
        <f>'кол сервис'!H240+индустр!H240+алакол!H240+капал!H240+'саркан полит'!H240+токжайл!H240+бастобе!H240+текели!H240+'жаркент мног'!H240+строит!H240+аксу!H240+'коксу пол'!H17+'жаркен пед'!H240+толитех!H240+агротех!H240+муз!H240+'саркан мног'!H240+' коксу схт'!H240+'мед '!H240+спорт!H240</f>
        <v>3</v>
      </c>
      <c s="41">
        <f>'кол сервис'!I240+индустр!I240+алакол!I240+капал!I240+'саркан полит'!I240+токжайл!I240+бастобе!I240+текели!I240+'жаркент мног'!I240+строит!I240+аксу!I240+'коксу пол'!I17+'жаркен пед'!I240+толитех!I240+агротех!I240+муз!I240+'саркан мног'!I240+' коксу схт'!I240+'мед '!I240+спорт!I240</f>
        <v>0</v>
      </c>
      <c s="41">
        <f>'кол сервис'!J240+индустр!J240+алакол!J240+капал!J240+'саркан полит'!J240+токжайл!J240+бастобе!J240+текели!J240+'жаркент мног'!J240+строит!J240+аксу!J240+'коксу пол'!J17+'жаркен пед'!J240+толитех!J240+агротех!J240+муз!J240+'саркан мног'!J240+' коксу схт'!J240+'мед '!J240+спорт!J240</f>
        <v>0</v>
      </c>
      <c s="41">
        <f>'кол сервис'!K240+индустр!K240+алакол!K240+капал!K240+'саркан полит'!K240+токжайл!K240+бастобе!K240+текели!K240+'жаркент мног'!K240+строит!K240+аксу!K240+'коксу пол'!K17+'жаркен пед'!K240+толитех!K240+агротех!K240+муз!K240+'саркан мног'!K240+' коксу схт'!K240+'мед '!K240+спорт!K240</f>
        <v>0</v>
      </c>
      <c s="41">
        <f>'кол сервис'!L240+индустр!L240+алакол!L240+капал!L240+'саркан полит'!L240+токжайл!L240+бастобе!L240+текели!L240+'жаркент мног'!L240+строит!L240+аксу!L240+'коксу пол'!L17+'жаркен пед'!L240+толитех!L240+агротех!L240+муз!L240+'саркан мног'!L240+' коксу схт'!L240+'мед '!L240+спорт!L240</f>
        <v>0</v>
      </c>
      <c s="41">
        <f>'кол сервис'!M240+индустр!M240+алакол!M240+капал!M240+'саркан полит'!M240+токжайл!M240+бастобе!M240+текели!M240+'жаркент мног'!M240+строит!M240+аксу!M240+'коксу пол'!M17+'жаркен пед'!M240+толитех!M240+агротех!M240+муз!M240+'саркан мног'!M240+' коксу схт'!M240+'мед '!M240+спорт!M240</f>
        <v>1</v>
      </c>
      <c s="41">
        <f>'кол сервис'!N240+индустр!N240+алакол!N240+капал!N240+'саркан полит'!N240+токжайл!N240+бастобе!N240+текели!N240+'жаркент мног'!N240+строит!N240+аксу!N240+'коксу пол'!N17+'жаркен пед'!N240+толитех!N240+агротех!N240+муз!N240+'саркан мног'!N240+' коксу схт'!N240+'мед '!N240+спорт!N240</f>
        <v>1</v>
      </c>
      <c s="41">
        <f>'кол сервис'!O240+индустр!O240+алакол!O240+капал!O240+'саркан полит'!O240+токжайл!O240+бастобе!O240+текели!O240+'жаркент мног'!O240+строит!O240+аксу!O240+'коксу пол'!O17+'жаркен пед'!O240+толитех!O240+агротех!O240+муз!O240+'саркан мног'!O240+' коксу схт'!O240+'мед '!O240+спорт!O240</f>
        <v>0</v>
      </c>
      <c s="41">
        <f>'кол сервис'!P240+индустр!P240+алакол!P240+капал!P240+'саркан полит'!P240+токжайл!P240+бастобе!P240+текели!P240+'жаркент мног'!P240+строит!P240+аксу!P240+'коксу пол'!P17+'жаркен пед'!P240+толитех!P240+агротех!P240+муз!P240+'саркан мног'!P240+' коксу схт'!P240+'мед '!P240+спорт!P240</f>
        <v>0</v>
      </c>
      <c s="41">
        <f>'кол сервис'!Q240+индустр!Q240+алакол!Q240+капал!Q240+'саркан полит'!Q240+токжайл!Q240+бастобе!Q240+текели!Q240+'жаркент мног'!Q240+строит!Q240+аксу!Q240+'коксу пол'!Q17+'жаркен пед'!Q240+толитех!Q240+агротех!Q240+муз!Q240+'саркан мног'!Q240+' коксу схт'!Q240+'мед '!Q240+спорт!Q240</f>
        <v>0</v>
      </c>
      <c s="41">
        <f>'кол сервис'!R240+индустр!R240+алакол!R240+капал!R240+'саркан полит'!R240+токжайл!R240+бастобе!R240+текели!R240+'жаркент мног'!R240+строит!R240+аксу!R240+'коксу пол'!R17+'жаркен пед'!R240+толитех!R240+агротех!R240+муз!R240+'саркан мног'!R240+' коксу схт'!R240+'мед '!R240+спорт!R240</f>
        <v>0</v>
      </c>
      <c s="8">
        <f t="shared" si="4"/>
        <v>2</v>
      </c>
      <c s="8">
        <f t="shared" si="4"/>
        <v>2</v>
      </c>
      <c s="184"/>
    </row>
    <row r="241" spans="1:21" ht="15">
      <c r="A241" s="5">
        <v>233</v>
      </c>
      <c s="73" t="s">
        <v>396</v>
      </c>
      <c s="73" t="s">
        <v>397</v>
      </c>
      <c s="41">
        <f>'кол сервис'!D241+индустр!D241+алакол!D241+капал!D241+'саркан полит'!D241+токжайл!D241+бастобе!D241+текели!D241+'жаркент мног'!D241+строит!D241+аксу!D241+'коксу пол'!D18+'жаркен пед'!D241+толитех!D241+агротех!D241+муз!D241+'саркан мног'!D241+' коксу схт'!D241+'мед '!D241+спорт!D241</f>
        <v>0</v>
      </c>
      <c s="41">
        <f>'кол сервис'!E241+индустр!E241+алакол!E241+капал!E241+'саркан полит'!E241+токжайл!E241+бастобе!E241+текели!E241+'жаркент мног'!E241+строит!E241+аксу!E241+'коксу пол'!E18+'жаркен пед'!E241+толитех!E241+агротех!E241+муз!E241+'саркан мног'!E241+' коксу схт'!E241+'мед '!E241+спорт!E241</f>
        <v>0</v>
      </c>
      <c s="41">
        <f>'кол сервис'!F241+индустр!F241+алакол!F241+капал!F241+'саркан полит'!F241+токжайл!F241+бастобе!F241+текели!F241+'жаркент мног'!F241+строит!F241+аксу!F241+'коксу пол'!F18+'жаркен пед'!F241+толитех!F241+агротех!F241+муз!F241+'саркан мног'!F241+' коксу схт'!F241+'мед '!F241+спорт!F241</f>
        <v>0</v>
      </c>
      <c s="41">
        <f>'кол сервис'!G241+индустр!G241+алакол!G241+капал!G241+'саркан полит'!G241+токжайл!G241+бастобе!G241+текели!G241+'жаркент мног'!G241+строит!G241+аксу!G241+'коксу пол'!G18+'жаркен пед'!G241+толитех!G241+агротех!G241+муз!G241+'саркан мног'!G241+' коксу схт'!G241+'мед '!G241+спорт!G241</f>
        <v>0</v>
      </c>
      <c s="41">
        <f>'кол сервис'!H241+индустр!H241+алакол!H241+капал!H241+'саркан полит'!H241+токжайл!H241+бастобе!H241+текели!H241+'жаркент мног'!H241+строит!H241+аксу!H241+'коксу пол'!H18+'жаркен пед'!H241+толитех!H241+агротех!H241+муз!H241+'саркан мног'!H241+' коксу схт'!H241+'мед '!H241+спорт!H241</f>
        <v>0</v>
      </c>
      <c s="41">
        <f>'кол сервис'!I241+индустр!I241+алакол!I241+капал!I241+'саркан полит'!I241+токжайл!I241+бастобе!I241+текели!I241+'жаркент мног'!I241+строит!I241+аксу!I241+'коксу пол'!I18+'жаркен пед'!I241+толитех!I241+агротех!I241+муз!I241+'саркан мног'!I241+' коксу схт'!I241+'мед '!I241+спорт!I241</f>
        <v>0</v>
      </c>
      <c s="41">
        <f>'кол сервис'!J241+индустр!J241+алакол!J241+капал!J241+'саркан полит'!J241+токжайл!J241+бастобе!J241+текели!J241+'жаркент мног'!J241+строит!J241+аксу!J241+'коксу пол'!J18+'жаркен пед'!J241+толитех!J241+агротех!J241+муз!J241+'саркан мног'!J241+' коксу схт'!J241+'мед '!J241+спорт!J241</f>
        <v>0</v>
      </c>
      <c s="41">
        <f>'кол сервис'!K241+индустр!K241+алакол!K241+капал!K241+'саркан полит'!K241+токжайл!K241+бастобе!K241+текели!K241+'жаркент мног'!K241+строит!K241+аксу!K241+'коксу пол'!K18+'жаркен пед'!K241+толитех!K241+агротех!K241+муз!K241+'саркан мног'!K241+' коксу схт'!K241+'мед '!K241+спорт!K241</f>
        <v>0</v>
      </c>
      <c s="41">
        <f>'кол сервис'!L241+индустр!L241+алакол!L241+капал!L241+'саркан полит'!L241+токжайл!L241+бастобе!L241+текели!L241+'жаркент мног'!L241+строит!L241+аксу!L241+'коксу пол'!L18+'жаркен пед'!L241+толитех!L241+агротех!L241+муз!L241+'саркан мног'!L241+' коксу схт'!L241+'мед '!L241+спорт!L241</f>
        <v>0</v>
      </c>
      <c s="41">
        <f>'кол сервис'!M241+индустр!M241+алакол!M241+капал!M241+'саркан полит'!M241+токжайл!M241+бастобе!M241+текели!M241+'жаркент мног'!M241+строит!M241+аксу!M241+'коксу пол'!M18+'жаркен пед'!M241+толитех!M241+агротех!M241+муз!M241+'саркан мног'!M241+' коксу схт'!M241+'мед '!M241+спорт!M241</f>
        <v>0</v>
      </c>
      <c s="41">
        <f>'кол сервис'!N241+индустр!N241+алакол!N241+капал!N241+'саркан полит'!N241+токжайл!N241+бастобе!N241+текели!N241+'жаркент мног'!N241+строит!N241+аксу!N241+'коксу пол'!N18+'жаркен пед'!N241+толитех!N241+агротех!N241+муз!N241+'саркан мног'!N241+' коксу схт'!N241+'мед '!N241+спорт!N241</f>
        <v>0</v>
      </c>
      <c s="41">
        <f>'кол сервис'!O241+индустр!O241+алакол!O241+капал!O241+'саркан полит'!O241+токжайл!O241+бастобе!O241+текели!O241+'жаркент мног'!O241+строит!O241+аксу!O241+'коксу пол'!O18+'жаркен пед'!O241+толитех!O241+агротех!O241+муз!O241+'саркан мног'!O241+' коксу схт'!O241+'мед '!O241+спорт!O241</f>
        <v>0</v>
      </c>
      <c s="41">
        <f>'кол сервис'!P241+индустр!P241+алакол!P241+капал!P241+'саркан полит'!P241+токжайл!P241+бастобе!P241+текели!P241+'жаркент мног'!P241+строит!P241+аксу!P241+'коксу пол'!P18+'жаркен пед'!P241+толитех!P241+агротех!P241+муз!P241+'саркан мног'!P241+' коксу схт'!P241+'мед '!P241+спорт!P241</f>
        <v>0</v>
      </c>
      <c s="41">
        <f>'кол сервис'!Q241+индустр!Q241+алакол!Q241+капал!Q241+'саркан полит'!Q241+токжайл!Q241+бастобе!Q241+текели!Q241+'жаркент мног'!Q241+строит!Q241+аксу!Q241+'коксу пол'!Q18+'жаркен пед'!Q241+толитех!Q241+агротех!Q241+муз!Q241+'саркан мног'!Q241+' коксу схт'!Q241+'мед '!Q241+спорт!Q241</f>
        <v>0</v>
      </c>
      <c s="41">
        <f>'кол сервис'!R241+индустр!R241+алакол!R241+капал!R241+'саркан полит'!R241+токжайл!R241+бастобе!R241+текели!R241+'жаркент мног'!R241+строит!R241+аксу!R241+'коксу пол'!R18+'жаркен пед'!R241+толитех!R241+агротех!R241+муз!R241+'саркан мног'!R241+' коксу схт'!R241+'мед '!R241+спорт!R241</f>
        <v>0</v>
      </c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73" t="s">
        <v>398</v>
      </c>
      <c s="73" t="s">
        <v>399</v>
      </c>
      <c s="41">
        <f>'кол сервис'!D242+индустр!D242+алакол!D242+капал!D242+'саркан полит'!D242+токжайл!D242+бастобе!D242+текели!D242+'жаркент мног'!D242+строит!D242+аксу!D242+'коксу пол'!D19+'жаркен пед'!D242+толитех!D242+агротех!D242+муз!D242+'саркан мног'!D242+' коксу схт'!D242+'мед '!D242+спорт!D242</f>
        <v>91</v>
      </c>
      <c s="41">
        <f>'кол сервис'!E242+индустр!E242+алакол!E242+капал!E242+'саркан полит'!E242+токжайл!E242+бастобе!E242+текели!E242+'жаркент мног'!E242+строит!E242+аксу!E242+'коксу пол'!E19+'жаркен пед'!E242+толитех!E242+агротех!E242+муз!E242+'саркан мног'!E242+' коксу схт'!E242+'мед '!E242+спорт!E242</f>
        <v>91</v>
      </c>
      <c s="41">
        <f>'кол сервис'!F242+индустр!F242+алакол!F242+капал!F242+'саркан полит'!F242+токжайл!F242+бастобе!F242+текели!F242+'жаркент мног'!F242+строит!F242+аксу!F242+'коксу пол'!F19+'жаркен пед'!F242+толитех!F242+агротех!F242+муз!F242+'саркан мног'!F242+' коксу схт'!F242+'мед '!F242+спорт!F242</f>
        <v>71</v>
      </c>
      <c s="41">
        <f>'кол сервис'!G242+индустр!G242+алакол!G242+капал!G242+'саркан полит'!G242+токжайл!G242+бастобе!G242+текели!G242+'жаркент мног'!G242+строит!G242+аксу!G242+'коксу пол'!G19+'жаркен пед'!G242+толитех!G242+агротех!G242+муз!G242+'саркан мног'!G242+' коксу схт'!G242+'мед '!G242+спорт!G242</f>
        <v>71</v>
      </c>
      <c s="41">
        <f>'кол сервис'!H242+индустр!H242+алакол!H242+капал!H242+'саркан полит'!H242+токжайл!H242+бастобе!H242+текели!H242+'жаркент мног'!H242+строит!H242+аксу!H242+'коксу пол'!H19+'жаркен пед'!H242+толитех!H242+агротех!H242+муз!H242+'саркан мног'!H242+' коксу схт'!H242+'мед '!H242+спорт!H242</f>
        <v>36</v>
      </c>
      <c s="41">
        <f>'кол сервис'!I242+индустр!I242+алакол!I242+капал!I242+'саркан полит'!I242+токжайл!I242+бастобе!I242+текели!I242+'жаркент мног'!I242+строит!I242+аксу!I242+'коксу пол'!I19+'жаркен пед'!I242+толитех!I242+агротех!I242+муз!I242+'саркан мног'!I242+' коксу схт'!I242+'мед '!I242+спорт!I242</f>
        <v>0</v>
      </c>
      <c s="41">
        <f>'кол сервис'!J242+индустр!J242+алакол!J242+капал!J242+'саркан полит'!J242+токжайл!J242+бастобе!J242+текели!J242+'жаркент мног'!J242+строит!J242+аксу!J242+'коксу пол'!J19+'жаркен пед'!J242+толитех!J242+агротех!J242+муз!J242+'саркан мног'!J242+' коксу схт'!J242+'мед '!J242+спорт!J242</f>
        <v>0</v>
      </c>
      <c s="41">
        <f>'кол сервис'!K242+индустр!K242+алакол!K242+капал!K242+'саркан полит'!K242+токжайл!K242+бастобе!K242+текели!K242+'жаркент мног'!K242+строит!K242+аксу!K242+'коксу пол'!K19+'жаркен пед'!K242+толитех!K242+агротех!K242+муз!K242+'саркан мног'!K242+' коксу схт'!K242+'мед '!K242+спорт!K242</f>
        <v>0</v>
      </c>
      <c s="41">
        <f>'кол сервис'!L242+индустр!L242+алакол!L242+капал!L242+'саркан полит'!L242+токжайл!L242+бастобе!L242+текели!L242+'жаркент мног'!L242+строит!L242+аксу!L242+'коксу пол'!L19+'жаркен пед'!L242+толитех!L242+агротех!L242+муз!L242+'саркан мног'!L242+' коксу схт'!L242+'мед '!L242+спорт!L242</f>
        <v>0</v>
      </c>
      <c s="41">
        <f>'кол сервис'!M242+индустр!M242+алакол!M242+капал!M242+'саркан полит'!M242+токжайл!M242+бастобе!M242+текели!M242+'жаркент мног'!M242+строит!M242+аксу!M242+'коксу пол'!M19+'жаркен пед'!M242+толитех!M242+агротех!M242+муз!M242+'саркан мног'!M242+' коксу схт'!M242+'мед '!M242+спорт!M242</f>
        <v>1</v>
      </c>
      <c s="41">
        <f>'кол сервис'!N242+индустр!N242+алакол!N242+капал!N242+'саркан полит'!N242+токжайл!N242+бастобе!N242+текели!N242+'жаркент мног'!N242+строит!N242+аксу!N242+'коксу пол'!N19+'жаркен пед'!N242+толитех!N242+агротех!N242+муз!N242+'саркан мног'!N242+' коксу схт'!N242+'мед '!N242+спорт!N242</f>
        <v>1</v>
      </c>
      <c s="41">
        <f>'кол сервис'!O242+индустр!O242+алакол!O242+капал!O242+'саркан полит'!O242+токжайл!O242+бастобе!O242+текели!O242+'жаркент мног'!O242+строит!O242+аксу!O242+'коксу пол'!O19+'жаркен пед'!O242+толитех!O242+агротех!O242+муз!O242+'саркан мног'!O242+' коксу схт'!O242+'мед '!O242+спорт!O242</f>
        <v>0</v>
      </c>
      <c s="41">
        <f>'кол сервис'!P242+индустр!P242+алакол!P242+капал!P242+'саркан полит'!P242+токжайл!P242+бастобе!P242+текели!P242+'жаркент мног'!P242+строит!P242+аксу!P242+'коксу пол'!P19+'жаркен пед'!P242+толитех!P242+агротех!P242+муз!P242+'саркан мног'!P242+' коксу схт'!P242+'мед '!P242+спорт!P242</f>
        <v>0</v>
      </c>
      <c s="41">
        <f>'кол сервис'!Q242+индустр!Q242+алакол!Q242+капал!Q242+'саркан полит'!Q242+токжайл!Q242+бастобе!Q242+текели!Q242+'жаркент мног'!Q242+строит!Q242+аксу!Q242+'коксу пол'!Q19+'жаркен пед'!Q242+толитех!Q242+агротех!Q242+муз!Q242+'саркан мног'!Q242+' коксу схт'!Q242+'мед '!Q242+спорт!Q242</f>
        <v>10</v>
      </c>
      <c s="41">
        <f>'кол сервис'!R242+индустр!R242+алакол!R242+капал!R242+'саркан полит'!R242+токжайл!R242+бастобе!R242+текели!R242+'жаркент мног'!R242+строит!R242+аксу!R242+'коксу пол'!R19+'жаркен пед'!R242+толитех!R242+агротех!R242+муз!R242+'саркан мног'!R242+' коксу схт'!R242+'мед '!R242+спорт!R242</f>
        <v>10</v>
      </c>
      <c s="8">
        <f t="shared" si="4"/>
        <v>9</v>
      </c>
      <c s="8">
        <f t="shared" si="4"/>
        <v>9</v>
      </c>
      <c s="184"/>
    </row>
    <row r="243" spans="1:21" ht="15">
      <c r="A243" s="5">
        <v>235</v>
      </c>
      <c s="73" t="s">
        <v>400</v>
      </c>
      <c s="73" t="s">
        <v>294</v>
      </c>
      <c s="41" t="e">
        <f>'кол сервис'!D243+индустр!D243+алакол!D243+капал!D243+'саркан полит'!D243+токжайл!D243+бастобе!D243+текели!D243+'жаркент мног'!D243+строит!D243+аксу!D243+'коксу пол'!#REF!+'жаркен пед'!D243+толитех!D243+агротех!D243+муз!D243+'саркан мног'!D243+' коксу схт'!D243+'мед '!D243+спорт!D243</f>
        <v>#REF!</v>
      </c>
      <c s="41" t="e">
        <f>'кол сервис'!E243+индустр!E243+алакол!E243+капал!E243+'саркан полит'!E243+токжайл!E243+бастобе!E243+текели!E243+'жаркент мног'!E243+строит!E243+аксу!E243+'коксу пол'!#REF!+'жаркен пед'!E243+толитех!E243+агротех!E243+муз!E243+'саркан мног'!E243+' коксу схт'!E243+'мед '!E243+спорт!E243</f>
        <v>#REF!</v>
      </c>
      <c s="41" t="e">
        <f>'кол сервис'!F243+индустр!F243+алакол!F243+капал!F243+'саркан полит'!F243+токжайл!F243+бастобе!F243+текели!F243+'жаркент мног'!F243+строит!F243+аксу!F243+'коксу пол'!#REF!+'жаркен пед'!F243+толитех!F243+агротех!F243+муз!F243+'саркан мног'!F243+' коксу схт'!F243+'мед '!F243+спорт!F243</f>
        <v>#REF!</v>
      </c>
      <c s="41" t="e">
        <f>'кол сервис'!G243+индустр!G243+алакол!G243+капал!G243+'саркан полит'!G243+токжайл!G243+бастобе!G243+текели!G243+'жаркент мног'!G243+строит!G243+аксу!G243+'коксу пол'!#REF!+'жаркен пед'!G243+толитех!G243+агротех!G243+муз!G243+'саркан мног'!G243+' коксу схт'!G243+'мед '!G243+спорт!G243</f>
        <v>#REF!</v>
      </c>
      <c s="41" t="e">
        <f>'кол сервис'!H243+индустр!H243+алакол!H243+капал!H243+'саркан полит'!H243+токжайл!H243+бастобе!H243+текели!H243+'жаркент мног'!H243+строит!H243+аксу!H243+'коксу пол'!#REF!+'жаркен пед'!H243+толитех!H243+агротех!H243+муз!H243+'саркан мног'!H243+' коксу схт'!H243+'мед '!H243+спорт!H243</f>
        <v>#REF!</v>
      </c>
      <c s="41" t="e">
        <f>'кол сервис'!I243+индустр!I243+алакол!I243+капал!I243+'саркан полит'!I243+токжайл!I243+бастобе!I243+текели!I243+'жаркент мног'!I243+строит!I243+аксу!I243+'коксу пол'!#REF!+'жаркен пед'!I243+толитех!I243+агротех!I243+муз!I243+'саркан мног'!I243+' коксу схт'!I243+'мед '!I243+спорт!I243</f>
        <v>#REF!</v>
      </c>
      <c s="41" t="e">
        <f>'кол сервис'!J243+индустр!J243+алакол!J243+капал!J243+'саркан полит'!J243+токжайл!J243+бастобе!J243+текели!J243+'жаркент мног'!J243+строит!J243+аксу!J243+'коксу пол'!#REF!+'жаркен пед'!J243+толитех!J243+агротех!J243+муз!J243+'саркан мног'!J243+' коксу схт'!J243+'мед '!J243+спорт!J243</f>
        <v>#REF!</v>
      </c>
      <c s="41" t="e">
        <f>'кол сервис'!K243+индустр!K243+алакол!K243+капал!K243+'саркан полит'!K243+токжайл!K243+бастобе!K243+текели!K243+'жаркент мног'!K243+строит!K243+аксу!K243+'коксу пол'!#REF!+'жаркен пед'!K243+толитех!K243+агротех!K243+муз!K243+'саркан мног'!K243+' коксу схт'!K243+'мед '!K243+спорт!K243</f>
        <v>#REF!</v>
      </c>
      <c s="41" t="e">
        <f>'кол сервис'!L243+индустр!L243+алакол!L243+капал!L243+'саркан полит'!L243+токжайл!L243+бастобе!L243+текели!L243+'жаркент мног'!L243+строит!L243+аксу!L243+'коксу пол'!#REF!+'жаркен пед'!L243+толитех!L243+агротех!L243+муз!L243+'саркан мног'!L243+' коксу схт'!L243+'мед '!L243+спорт!L243</f>
        <v>#REF!</v>
      </c>
      <c s="41" t="e">
        <f>'кол сервис'!M243+индустр!M243+алакол!M243+капал!M243+'саркан полит'!M243+токжайл!M243+бастобе!M243+текели!M243+'жаркент мног'!M243+строит!M243+аксу!M243+'коксу пол'!#REF!+'жаркен пед'!M243+толитех!M243+агротех!M243+муз!M243+'саркан мног'!M243+' коксу схт'!M243+'мед '!M243+спорт!M243</f>
        <v>#REF!</v>
      </c>
      <c s="41" t="e">
        <f>'кол сервис'!N243+индустр!N243+алакол!N243+капал!N243+'саркан полит'!N243+токжайл!N243+бастобе!N243+текели!N243+'жаркент мног'!N243+строит!N243+аксу!N243+'коксу пол'!#REF!+'жаркен пед'!N243+толитех!N243+агротех!N243+муз!N243+'саркан мног'!N243+' коксу схт'!N243+'мед '!N243+спорт!N243</f>
        <v>#REF!</v>
      </c>
      <c s="41" t="e">
        <f>'кол сервис'!O243+индустр!O243+алакол!O243+капал!O243+'саркан полит'!O243+токжайл!O243+бастобе!O243+текели!O243+'жаркент мног'!O243+строит!O243+аксу!O243+'коксу пол'!#REF!+'жаркен пед'!O243+толитех!O243+агротех!O243+муз!O243+'саркан мног'!O243+' коксу схт'!O243+'мед '!O243+спорт!O243</f>
        <v>#REF!</v>
      </c>
      <c s="41" t="e">
        <f>'кол сервис'!P243+индустр!P243+алакол!P243+капал!P243+'саркан полит'!P243+токжайл!P243+бастобе!P243+текели!P243+'жаркент мног'!P243+строит!P243+аксу!P243+'коксу пол'!#REF!+'жаркен пед'!P243+толитех!P243+агротех!P243+муз!P243+'саркан мног'!P243+' коксу схт'!P243+'мед '!P243+спорт!P243</f>
        <v>#REF!</v>
      </c>
      <c s="41" t="e">
        <f>'кол сервис'!Q243+индустр!Q243+алакол!Q243+капал!Q243+'саркан полит'!Q243+токжайл!Q243+бастобе!Q243+текели!Q243+'жаркент мног'!Q243+строит!Q243+аксу!Q243+'коксу пол'!#REF!+'жаркен пед'!Q243+толитех!Q243+агротех!Q243+муз!Q243+'саркан мног'!Q243+' коксу схт'!Q243+'мед '!Q243+спорт!Q243</f>
        <v>#REF!</v>
      </c>
      <c s="41" t="e">
        <f>'кол сервис'!R243+индустр!R243+алакол!R243+капал!R243+'саркан полит'!R243+токжайл!R243+бастобе!R243+текели!R243+'жаркент мног'!R243+строит!R243+аксу!R243+'коксу пол'!#REF!+'жаркен пед'!R243+толитех!R243+агротех!R243+муз!R243+'саркан мног'!R243+' коксу схт'!R243+'мед '!R243+спорт!R243</f>
        <v>#REF!</v>
      </c>
      <c s="8" t="e">
        <f t="shared" si="4"/>
        <v>#REF!</v>
      </c>
      <c s="8" t="e">
        <f t="shared" si="4"/>
        <v>#REF!</v>
      </c>
      <c s="184"/>
    </row>
    <row r="244" spans="1:21" ht="28.5">
      <c r="A244" s="5">
        <v>236</v>
      </c>
      <c s="6">
        <v>7161700</v>
      </c>
      <c s="7" t="s">
        <v>401</v>
      </c>
      <c s="41" t="e">
        <f>'кол сервис'!D244+индустр!D244+алакол!D244+капал!D244+'саркан полит'!D244+токжайл!D244+бастобе!D244+текели!D244+'жаркент мног'!D244+строит!D244+аксу!D244+'коксу пол'!#REF!+'жаркен пед'!D244+толитех!D244+агротех!D244+муз!D244+'саркан мног'!D244+' коксу схт'!D244+'мед '!D244+спорт!D244</f>
        <v>#REF!</v>
      </c>
      <c s="41" t="e">
        <f>'кол сервис'!E244+индустр!E244+алакол!E244+капал!E244+'саркан полит'!E244+токжайл!E244+бастобе!E244+текели!E244+'жаркент мног'!E244+строит!E244+аксу!E244+'коксу пол'!#REF!+'жаркен пед'!E244+толитех!E244+агротех!E244+муз!E244+'саркан мног'!E244+' коксу схт'!E244+'мед '!E244+спорт!E244</f>
        <v>#REF!</v>
      </c>
      <c s="41" t="e">
        <f>'кол сервис'!F244+индустр!F244+алакол!F244+капал!F244+'саркан полит'!F244+токжайл!F244+бастобе!F244+текели!F244+'жаркент мног'!F244+строит!F244+аксу!F244+'коксу пол'!#REF!+'жаркен пед'!F244+толитех!F244+агротех!F244+муз!F244+'саркан мног'!F244+' коксу схт'!F244+'мед '!F244+спорт!F244</f>
        <v>#REF!</v>
      </c>
      <c s="41" t="e">
        <f>'кол сервис'!G244+индустр!G244+алакол!G244+капал!G244+'саркан полит'!G244+токжайл!G244+бастобе!G244+текели!G244+'жаркент мног'!G244+строит!G244+аксу!G244+'коксу пол'!#REF!+'жаркен пед'!G244+толитех!G244+агротех!G244+муз!G244+'саркан мног'!G244+' коксу схт'!G244+'мед '!G244+спорт!G244</f>
        <v>#REF!</v>
      </c>
      <c s="41" t="e">
        <f>'кол сервис'!H244+индустр!H244+алакол!H244+капал!H244+'саркан полит'!H244+токжайл!H244+бастобе!H244+текели!H244+'жаркент мног'!H244+строит!H244+аксу!H244+'коксу пол'!#REF!+'жаркен пед'!H244+толитех!H244+агротех!H244+муз!H244+'саркан мног'!H244+' коксу схт'!H244+'мед '!H244+спорт!H244</f>
        <v>#REF!</v>
      </c>
      <c s="41" t="e">
        <f>'кол сервис'!I244+индустр!I244+алакол!I244+капал!I244+'саркан полит'!I244+токжайл!I244+бастобе!I244+текели!I244+'жаркент мног'!I244+строит!I244+аксу!I244+'коксу пол'!#REF!+'жаркен пед'!I244+толитех!I244+агротех!I244+муз!I244+'саркан мног'!I244+' коксу схт'!I244+'мед '!I244+спорт!I244</f>
        <v>#REF!</v>
      </c>
      <c s="41" t="e">
        <f>'кол сервис'!J244+индустр!J244+алакол!J244+капал!J244+'саркан полит'!J244+токжайл!J244+бастобе!J244+текели!J244+'жаркент мног'!J244+строит!J244+аксу!J244+'коксу пол'!#REF!+'жаркен пед'!J244+толитех!J244+агротех!J244+муз!J244+'саркан мног'!J244+' коксу схт'!J244+'мед '!J244+спорт!J244</f>
        <v>#REF!</v>
      </c>
      <c s="41" t="e">
        <f>'кол сервис'!K244+индустр!K244+алакол!K244+капал!K244+'саркан полит'!K244+токжайл!K244+бастобе!K244+текели!K244+'жаркент мног'!K244+строит!K244+аксу!K244+'коксу пол'!#REF!+'жаркен пед'!K244+толитех!K244+агротех!K244+муз!K244+'саркан мног'!K244+' коксу схт'!K244+'мед '!K244+спорт!K244</f>
        <v>#REF!</v>
      </c>
      <c s="41" t="e">
        <f>'кол сервис'!L244+индустр!L244+алакол!L244+капал!L244+'саркан полит'!L244+токжайл!L244+бастобе!L244+текели!L244+'жаркент мног'!L244+строит!L244+аксу!L244+'коксу пол'!#REF!+'жаркен пед'!L244+толитех!L244+агротех!L244+муз!L244+'саркан мног'!L244+' коксу схт'!L244+'мед '!L244+спорт!L244</f>
        <v>#REF!</v>
      </c>
      <c s="41" t="e">
        <f>'кол сервис'!M244+индустр!M244+алакол!M244+капал!M244+'саркан полит'!M244+токжайл!M244+бастобе!M244+текели!M244+'жаркент мног'!M244+строит!M244+аксу!M244+'коксу пол'!#REF!+'жаркен пед'!M244+толитех!M244+агротех!M244+муз!M244+'саркан мног'!M244+' коксу схт'!M244+'мед '!M244+спорт!M244</f>
        <v>#REF!</v>
      </c>
      <c s="41" t="e">
        <f>'кол сервис'!N244+индустр!N244+алакол!N244+капал!N244+'саркан полит'!N244+токжайл!N244+бастобе!N244+текели!N244+'жаркент мног'!N244+строит!N244+аксу!N244+'коксу пол'!#REF!+'жаркен пед'!N244+толитех!N244+агротех!N244+муз!N244+'саркан мног'!N244+' коксу схт'!N244+'мед '!N244+спорт!N244</f>
        <v>#REF!</v>
      </c>
      <c s="41" t="e">
        <f>'кол сервис'!O244+индустр!O244+алакол!O244+капал!O244+'саркан полит'!O244+токжайл!O244+бастобе!O244+текели!O244+'жаркент мног'!O244+строит!O244+аксу!O244+'коксу пол'!#REF!+'жаркен пед'!O244+толитех!O244+агротех!O244+муз!O244+'саркан мног'!O244+' коксу схт'!O244+'мед '!O244+спорт!O244</f>
        <v>#REF!</v>
      </c>
      <c s="41" t="e">
        <f>'кол сервис'!P244+индустр!P244+алакол!P244+капал!P244+'саркан полит'!P244+токжайл!P244+бастобе!P244+текели!P244+'жаркент мног'!P244+строит!P244+аксу!P244+'коксу пол'!#REF!+'жаркен пед'!P244+толитех!P244+агротех!P244+муз!P244+'саркан мног'!P244+' коксу схт'!P244+'мед '!P244+спорт!P244</f>
        <v>#REF!</v>
      </c>
      <c s="41" t="e">
        <f>'кол сервис'!Q244+индустр!Q244+алакол!Q244+капал!Q244+'саркан полит'!Q244+токжайл!Q244+бастобе!Q244+текели!Q244+'жаркент мног'!Q244+строит!Q244+аксу!Q244+'коксу пол'!#REF!+'жаркен пед'!Q244+толитех!Q244+агротех!Q244+муз!Q244+'саркан мног'!Q244+' коксу схт'!Q244+'мед '!Q244+спорт!Q244</f>
        <v>#REF!</v>
      </c>
      <c s="41" t="e">
        <f>'кол сервис'!R244+индустр!R244+алакол!R244+капал!R244+'саркан полит'!R244+токжайл!R244+бастобе!R244+текели!R244+'жаркент мног'!R244+строит!R244+аксу!R244+'коксу пол'!#REF!+'жаркен пед'!R244+толитех!R244+агротех!R244+муз!R244+'саркан мног'!R244+' коксу схт'!R244+'мед '!R244+спорт!R244</f>
        <v>#REF!</v>
      </c>
      <c s="8" t="e">
        <f t="shared" si="4"/>
        <v>#REF!</v>
      </c>
      <c s="8" t="e">
        <f t="shared" si="4"/>
        <v>#REF!</v>
      </c>
      <c s="184"/>
    </row>
    <row r="245" spans="1:21" ht="25.5">
      <c r="A245" s="5">
        <v>237</v>
      </c>
      <c s="73" t="s">
        <v>402</v>
      </c>
      <c s="73" t="s">
        <v>403</v>
      </c>
      <c s="41" t="e">
        <f>'кол сервис'!D245+индустр!D245+алакол!D245+капал!D245+'саркан полит'!D245+токжайл!D245+бастобе!D245+текели!D245+'жаркент мног'!D245+строит!D245+аксу!D245+'коксу пол'!#REF!+'жаркен пед'!D245+толитех!D245+агротех!D245+муз!D245+'саркан мног'!D245+' коксу схт'!D245+'мед '!D245+спорт!D245</f>
        <v>#REF!</v>
      </c>
      <c s="41" t="e">
        <f>'кол сервис'!E245+индустр!E245+алакол!E245+капал!E245+'саркан полит'!E245+токжайл!E245+бастобе!E245+текели!E245+'жаркент мног'!E245+строит!E245+аксу!E245+'коксу пол'!#REF!+'жаркен пед'!E245+толитех!E245+агротех!E245+муз!E245+'саркан мног'!E245+' коксу схт'!E245+'мед '!E245+спорт!E245</f>
        <v>#REF!</v>
      </c>
      <c s="41" t="e">
        <f>'кол сервис'!F245+индустр!F245+алакол!F245+капал!F245+'саркан полит'!F245+токжайл!F245+бастобе!F245+текели!F245+'жаркент мног'!F245+строит!F245+аксу!F245+'коксу пол'!#REF!+'жаркен пед'!F245+толитех!F245+агротех!F245+муз!F245+'саркан мног'!F245+' коксу схт'!F245+'мед '!F245+спорт!F245</f>
        <v>#REF!</v>
      </c>
      <c s="41" t="e">
        <f>'кол сервис'!G245+индустр!G245+алакол!G245+капал!G245+'саркан полит'!G245+токжайл!G245+бастобе!G245+текели!G245+'жаркент мног'!G245+строит!G245+аксу!G245+'коксу пол'!#REF!+'жаркен пед'!G245+толитех!G245+агротех!G245+муз!G245+'саркан мног'!G245+' коксу схт'!G245+'мед '!G245+спорт!G245</f>
        <v>#REF!</v>
      </c>
      <c s="41" t="e">
        <f>'кол сервис'!H245+индустр!H245+алакол!H245+капал!H245+'саркан полит'!H245+токжайл!H245+бастобе!H245+текели!H245+'жаркент мног'!H245+строит!H245+аксу!H245+'коксу пол'!#REF!+'жаркен пед'!H245+толитех!H245+агротех!H245+муз!H245+'саркан мног'!H245+' коксу схт'!H245+'мед '!H245+спорт!H245</f>
        <v>#REF!</v>
      </c>
      <c s="41" t="e">
        <f>'кол сервис'!I245+индустр!I245+алакол!I245+капал!I245+'саркан полит'!I245+токжайл!I245+бастобе!I245+текели!I245+'жаркент мног'!I245+строит!I245+аксу!I245+'коксу пол'!#REF!+'жаркен пед'!I245+толитех!I245+агротех!I245+муз!I245+'саркан мног'!I245+' коксу схт'!I245+'мед '!I245+спорт!I245</f>
        <v>#REF!</v>
      </c>
      <c s="41" t="e">
        <f>'кол сервис'!J245+индустр!J245+алакол!J245+капал!J245+'саркан полит'!J245+токжайл!J245+бастобе!J245+текели!J245+'жаркент мног'!J245+строит!J245+аксу!J245+'коксу пол'!#REF!+'жаркен пед'!J245+толитех!J245+агротех!J245+муз!J245+'саркан мног'!J245+' коксу схт'!J245+'мед '!J245+спорт!J245</f>
        <v>#REF!</v>
      </c>
      <c s="41" t="e">
        <f>'кол сервис'!K245+индустр!K245+алакол!K245+капал!K245+'саркан полит'!K245+токжайл!K245+бастобе!K245+текели!K245+'жаркент мног'!K245+строит!K245+аксу!K245+'коксу пол'!#REF!+'жаркен пед'!K245+толитех!K245+агротех!K245+муз!K245+'саркан мног'!K245+' коксу схт'!K245+'мед '!K245+спорт!K245</f>
        <v>#REF!</v>
      </c>
      <c s="41" t="e">
        <f>'кол сервис'!L245+индустр!L245+алакол!L245+капал!L245+'саркан полит'!L245+токжайл!L245+бастобе!L245+текели!L245+'жаркент мног'!L245+строит!L245+аксу!L245+'коксу пол'!#REF!+'жаркен пед'!L245+толитех!L245+агротех!L245+муз!L245+'саркан мног'!L245+' коксу схт'!L245+'мед '!L245+спорт!L245</f>
        <v>#REF!</v>
      </c>
      <c s="41" t="e">
        <f>'кол сервис'!M245+индустр!M245+алакол!M245+капал!M245+'саркан полит'!M245+токжайл!M245+бастобе!M245+текели!M245+'жаркент мног'!M245+строит!M245+аксу!M245+'коксу пол'!#REF!+'жаркен пед'!M245+толитех!M245+агротех!M245+муз!M245+'саркан мног'!M245+' коксу схт'!M245+'мед '!M245+спорт!M245</f>
        <v>#REF!</v>
      </c>
      <c s="41" t="e">
        <f>'кол сервис'!N245+индустр!N245+алакол!N245+капал!N245+'саркан полит'!N245+токжайл!N245+бастобе!N245+текели!N245+'жаркент мног'!N245+строит!N245+аксу!N245+'коксу пол'!#REF!+'жаркен пед'!N245+толитех!N245+агротех!N245+муз!N245+'саркан мног'!N245+' коксу схт'!N245+'мед '!N245+спорт!N245</f>
        <v>#REF!</v>
      </c>
      <c s="41" t="e">
        <f>'кол сервис'!O245+индустр!O245+алакол!O245+капал!O245+'саркан полит'!O245+токжайл!O245+бастобе!O245+текели!O245+'жаркент мног'!O245+строит!O245+аксу!O245+'коксу пол'!#REF!+'жаркен пед'!O245+толитех!O245+агротех!O245+муз!O245+'саркан мног'!O245+' коксу схт'!O245+'мед '!O245+спорт!O245</f>
        <v>#REF!</v>
      </c>
      <c s="41" t="e">
        <f>'кол сервис'!P245+индустр!P245+алакол!P245+капал!P245+'саркан полит'!P245+токжайл!P245+бастобе!P245+текели!P245+'жаркент мног'!P245+строит!P245+аксу!P245+'коксу пол'!#REF!+'жаркен пед'!P245+толитех!P245+агротех!P245+муз!P245+'саркан мног'!P245+' коксу схт'!P245+'мед '!P245+спорт!P245</f>
        <v>#REF!</v>
      </c>
      <c s="41" t="e">
        <f>'кол сервис'!Q245+индустр!Q245+алакол!Q245+капал!Q245+'саркан полит'!Q245+токжайл!Q245+бастобе!Q245+текели!Q245+'жаркент мног'!Q245+строит!Q245+аксу!Q245+'коксу пол'!#REF!+'жаркен пед'!Q245+толитех!Q245+агротех!Q245+муз!Q245+'саркан мног'!Q245+' коксу схт'!Q245+'мед '!Q245+спорт!Q245</f>
        <v>#REF!</v>
      </c>
      <c s="41" t="e">
        <f>'кол сервис'!R245+индустр!R245+алакол!R245+капал!R245+'саркан полит'!R245+токжайл!R245+бастобе!R245+текели!R245+'жаркент мног'!R245+строит!R245+аксу!R245+'коксу пол'!#REF!+'жаркен пед'!R245+толитех!R245+агротех!R245+муз!R245+'саркан мног'!R245+' коксу схт'!R245+'мед '!R245+спорт!R245</f>
        <v>#REF!</v>
      </c>
      <c s="8" t="e">
        <f t="shared" si="4"/>
        <v>#REF!</v>
      </c>
      <c s="8" t="e">
        <f t="shared" si="4"/>
        <v>#REF!</v>
      </c>
      <c s="184"/>
    </row>
    <row r="246" spans="1:21" ht="15">
      <c r="A246" s="5">
        <v>238</v>
      </c>
      <c s="73" t="s">
        <v>404</v>
      </c>
      <c s="73" t="s">
        <v>405</v>
      </c>
      <c s="41" t="e">
        <f>'кол сервис'!D246+индустр!D246+алакол!D246+капал!D246+'саркан полит'!D246+токжайл!D246+бастобе!D246+текели!D246+'жаркент мног'!D246+строит!D246+аксу!D246+'коксу пол'!#REF!+'жаркен пед'!D246+толитех!D246+агротех!D246+муз!D246+'саркан мног'!D246+' коксу схт'!D246+'мед '!D246+спорт!D246</f>
        <v>#REF!</v>
      </c>
      <c s="41" t="e">
        <f>'кол сервис'!E246+индустр!E246+алакол!E246+капал!E246+'саркан полит'!E246+токжайл!E246+бастобе!E246+текели!E246+'жаркент мног'!E246+строит!E246+аксу!E246+'коксу пол'!#REF!+'жаркен пед'!E246+толитех!E246+агротех!E246+муз!E246+'саркан мног'!E246+' коксу схт'!E246+'мед '!E246+спорт!E246</f>
        <v>#REF!</v>
      </c>
      <c s="41" t="e">
        <f>'кол сервис'!F246+индустр!F246+алакол!F246+капал!F246+'саркан полит'!F246+токжайл!F246+бастобе!F246+текели!F246+'жаркент мног'!F246+строит!F246+аксу!F246+'коксу пол'!#REF!+'жаркен пед'!F246+толитех!F246+агротех!F246+муз!F246+'саркан мног'!F246+' коксу схт'!F246+'мед '!F246+спорт!F246</f>
        <v>#REF!</v>
      </c>
      <c s="41" t="e">
        <f>'кол сервис'!G246+индустр!G246+алакол!G246+капал!G246+'саркан полит'!G246+токжайл!G246+бастобе!G246+текели!G246+'жаркент мног'!G246+строит!G246+аксу!G246+'коксу пол'!#REF!+'жаркен пед'!G246+толитех!G246+агротех!G246+муз!G246+'саркан мног'!G246+' коксу схт'!G246+'мед '!G246+спорт!G246</f>
        <v>#REF!</v>
      </c>
      <c s="41" t="e">
        <f>'кол сервис'!H246+индустр!H246+алакол!H246+капал!H246+'саркан полит'!H246+токжайл!H246+бастобе!H246+текели!H246+'жаркент мног'!H246+строит!H246+аксу!H246+'коксу пол'!#REF!+'жаркен пед'!H246+толитех!H246+агротех!H246+муз!H246+'саркан мног'!H246+' коксу схт'!H246+'мед '!H246+спорт!H246</f>
        <v>#REF!</v>
      </c>
      <c s="41" t="e">
        <f>'кол сервис'!I246+индустр!I246+алакол!I246+капал!I246+'саркан полит'!I246+токжайл!I246+бастобе!I246+текели!I246+'жаркент мног'!I246+строит!I246+аксу!I246+'коксу пол'!#REF!+'жаркен пед'!I246+толитех!I246+агротех!I246+муз!I246+'саркан мног'!I246+' коксу схт'!I246+'мед '!I246+спорт!I246</f>
        <v>#REF!</v>
      </c>
      <c s="41" t="e">
        <f>'кол сервис'!J246+индустр!J246+алакол!J246+капал!J246+'саркан полит'!J246+токжайл!J246+бастобе!J246+текели!J246+'жаркент мног'!J246+строит!J246+аксу!J246+'коксу пол'!#REF!+'жаркен пед'!J246+толитех!J246+агротех!J246+муз!J246+'саркан мног'!J246+' коксу схт'!J246+'мед '!J246+спорт!J246</f>
        <v>#REF!</v>
      </c>
      <c s="41" t="e">
        <f>'кол сервис'!K246+индустр!K246+алакол!K246+капал!K246+'саркан полит'!K246+токжайл!K246+бастобе!K246+текели!K246+'жаркент мног'!K246+строит!K246+аксу!K246+'коксу пол'!#REF!+'жаркен пед'!K246+толитех!K246+агротех!K246+муз!K246+'саркан мног'!K246+' коксу схт'!K246+'мед '!K246+спорт!K246</f>
        <v>#REF!</v>
      </c>
      <c s="41" t="e">
        <f>'кол сервис'!L246+индустр!L246+алакол!L246+капал!L246+'саркан полит'!L246+токжайл!L246+бастобе!L246+текели!L246+'жаркент мног'!L246+строит!L246+аксу!L246+'коксу пол'!#REF!+'жаркен пед'!L246+толитех!L246+агротех!L246+муз!L246+'саркан мног'!L246+' коксу схт'!L246+'мед '!L246+спорт!L246</f>
        <v>#REF!</v>
      </c>
      <c s="41" t="e">
        <f>'кол сервис'!M246+индустр!M246+алакол!M246+капал!M246+'саркан полит'!M246+токжайл!M246+бастобе!M246+текели!M246+'жаркент мног'!M246+строит!M246+аксу!M246+'коксу пол'!#REF!+'жаркен пед'!M246+толитех!M246+агротех!M246+муз!M246+'саркан мног'!M246+' коксу схт'!M246+'мед '!M246+спорт!M246</f>
        <v>#REF!</v>
      </c>
      <c s="41" t="e">
        <f>'кол сервис'!N246+индустр!N246+алакол!N246+капал!N246+'саркан полит'!N246+токжайл!N246+бастобе!N246+текели!N246+'жаркент мног'!N246+строит!N246+аксу!N246+'коксу пол'!#REF!+'жаркен пед'!N246+толитех!N246+агротех!N246+муз!N246+'саркан мног'!N246+' коксу схт'!N246+'мед '!N246+спорт!N246</f>
        <v>#REF!</v>
      </c>
      <c s="41" t="e">
        <f>'кол сервис'!O246+индустр!O246+алакол!O246+капал!O246+'саркан полит'!O246+токжайл!O246+бастобе!O246+текели!O246+'жаркент мног'!O246+строит!O246+аксу!O246+'коксу пол'!#REF!+'жаркен пед'!O246+толитех!O246+агротех!O246+муз!O246+'саркан мног'!O246+' коксу схт'!O246+'мед '!O246+спорт!O246</f>
        <v>#REF!</v>
      </c>
      <c s="41" t="e">
        <f>'кол сервис'!P246+индустр!P246+алакол!P246+капал!P246+'саркан полит'!P246+токжайл!P246+бастобе!P246+текели!P246+'жаркент мног'!P246+строит!P246+аксу!P246+'коксу пол'!#REF!+'жаркен пед'!P246+толитех!P246+агротех!P246+муз!P246+'саркан мног'!P246+' коксу схт'!P246+'мед '!P246+спорт!P246</f>
        <v>#REF!</v>
      </c>
      <c s="41" t="e">
        <f>'кол сервис'!Q246+индустр!Q246+алакол!Q246+капал!Q246+'саркан полит'!Q246+токжайл!Q246+бастобе!Q246+текели!Q246+'жаркент мног'!Q246+строит!Q246+аксу!Q246+'коксу пол'!#REF!+'жаркен пед'!Q246+толитех!Q246+агротех!Q246+муз!Q246+'саркан мног'!Q246+' коксу схт'!Q246+'мед '!Q246+спорт!Q246</f>
        <v>#REF!</v>
      </c>
      <c s="41" t="e">
        <f>'кол сервис'!R246+индустр!R246+алакол!R246+капал!R246+'саркан полит'!R246+токжайл!R246+бастобе!R246+текели!R246+'жаркент мног'!R246+строит!R246+аксу!R246+'коксу пол'!#REF!+'жаркен пед'!R246+толитех!R246+агротех!R246+муз!R246+'саркан мног'!R246+' коксу схт'!R246+'мед '!R246+спорт!R246</f>
        <v>#REF!</v>
      </c>
      <c s="8" t="e">
        <f t="shared" si="4"/>
        <v>#REF!</v>
      </c>
      <c s="8" t="e">
        <f t="shared" si="4"/>
        <v>#REF!</v>
      </c>
      <c s="184"/>
    </row>
    <row r="247" spans="1:21" ht="15">
      <c r="A247" s="5">
        <v>239</v>
      </c>
      <c s="6">
        <v>7210200</v>
      </c>
      <c s="7" t="s">
        <v>406</v>
      </c>
      <c s="41" t="e">
        <f>'кол сервис'!D247+индустр!D247+алакол!D247+капал!D247+'саркан полит'!D247+токжайл!D247+бастобе!D247+текели!D247+'жаркент мног'!D247+строит!D247+аксу!D247+'коксу пол'!#REF!+'жаркен пед'!D247+толитех!D247+агротех!D247+муз!D247+'саркан мног'!D247+' коксу схт'!D247+'мед '!D247+спорт!D247</f>
        <v>#REF!</v>
      </c>
      <c s="41" t="e">
        <f>'кол сервис'!E247+индустр!E247+алакол!E247+капал!E247+'саркан полит'!E247+токжайл!E247+бастобе!E247+текели!E247+'жаркент мног'!E247+строит!E247+аксу!E247+'коксу пол'!#REF!+'жаркен пед'!E247+толитех!E247+агротех!E247+муз!E247+'саркан мног'!E247+' коксу схт'!E247+'мед '!E247+спорт!E247</f>
        <v>#REF!</v>
      </c>
      <c s="41" t="e">
        <f>'кол сервис'!F247+индустр!F247+алакол!F247+капал!F247+'саркан полит'!F247+токжайл!F247+бастобе!F247+текели!F247+'жаркент мног'!F247+строит!F247+аксу!F247+'коксу пол'!#REF!+'жаркен пед'!F247+толитех!F247+агротех!F247+муз!F247+'саркан мног'!F247+' коксу схт'!F247+'мед '!F247+спорт!F247</f>
        <v>#REF!</v>
      </c>
      <c s="41" t="e">
        <f>'кол сервис'!G247+индустр!G247+алакол!G247+капал!G247+'саркан полит'!G247+токжайл!G247+бастобе!G247+текели!G247+'жаркент мног'!G247+строит!G247+аксу!G247+'коксу пол'!#REF!+'жаркен пед'!G247+толитех!G247+агротех!G247+муз!G247+'саркан мног'!G247+' коксу схт'!G247+'мед '!G247+спорт!G247</f>
        <v>#REF!</v>
      </c>
      <c s="41" t="e">
        <f>'кол сервис'!H247+индустр!H247+алакол!H247+капал!H247+'саркан полит'!H247+токжайл!H247+бастобе!H247+текели!H247+'жаркент мног'!H247+строит!H247+аксу!H247+'коксу пол'!#REF!+'жаркен пед'!H247+толитех!H247+агротех!H247+муз!H247+'саркан мног'!H247+' коксу схт'!H247+'мед '!H247+спорт!H247</f>
        <v>#REF!</v>
      </c>
      <c s="41" t="e">
        <f>'кол сервис'!I247+индустр!I247+алакол!I247+капал!I247+'саркан полит'!I247+токжайл!I247+бастобе!I247+текели!I247+'жаркент мног'!I247+строит!I247+аксу!I247+'коксу пол'!#REF!+'жаркен пед'!I247+толитех!I247+агротех!I247+муз!I247+'саркан мног'!I247+' коксу схт'!I247+'мед '!I247+спорт!I247</f>
        <v>#REF!</v>
      </c>
      <c s="41" t="e">
        <f>'кол сервис'!J247+индустр!J247+алакол!J247+капал!J247+'саркан полит'!J247+токжайл!J247+бастобе!J247+текели!J247+'жаркент мног'!J247+строит!J247+аксу!J247+'коксу пол'!#REF!+'жаркен пед'!J247+толитех!J247+агротех!J247+муз!J247+'саркан мног'!J247+' коксу схт'!J247+'мед '!J247+спорт!J247</f>
        <v>#REF!</v>
      </c>
      <c s="41" t="e">
        <f>'кол сервис'!K247+индустр!K247+алакол!K247+капал!K247+'саркан полит'!K247+токжайл!K247+бастобе!K247+текели!K247+'жаркент мног'!K247+строит!K247+аксу!K247+'коксу пол'!#REF!+'жаркен пед'!K247+толитех!K247+агротех!K247+муз!K247+'саркан мног'!K247+' коксу схт'!K247+'мед '!K247+спорт!K247</f>
        <v>#REF!</v>
      </c>
      <c s="41" t="e">
        <f>'кол сервис'!L247+индустр!L247+алакол!L247+капал!L247+'саркан полит'!L247+токжайл!L247+бастобе!L247+текели!L247+'жаркент мног'!L247+строит!L247+аксу!L247+'коксу пол'!#REF!+'жаркен пед'!L247+толитех!L247+агротех!L247+муз!L247+'саркан мног'!L247+' коксу схт'!L247+'мед '!L247+спорт!L247</f>
        <v>#REF!</v>
      </c>
      <c s="41" t="e">
        <f>'кол сервис'!M247+индустр!M247+алакол!M247+капал!M247+'саркан полит'!M247+токжайл!M247+бастобе!M247+текели!M247+'жаркент мног'!M247+строит!M247+аксу!M247+'коксу пол'!#REF!+'жаркен пед'!M247+толитех!M247+агротех!M247+муз!M247+'саркан мног'!M247+' коксу схт'!M247+'мед '!M247+спорт!M247</f>
        <v>#REF!</v>
      </c>
      <c s="41" t="e">
        <f>'кол сервис'!N247+индустр!N247+алакол!N247+капал!N247+'саркан полит'!N247+токжайл!N247+бастобе!N247+текели!N247+'жаркент мног'!N247+строит!N247+аксу!N247+'коксу пол'!#REF!+'жаркен пед'!N247+толитех!N247+агротех!N247+муз!N247+'саркан мног'!N247+' коксу схт'!N247+'мед '!N247+спорт!N247</f>
        <v>#REF!</v>
      </c>
      <c s="41" t="e">
        <f>'кол сервис'!O247+индустр!O247+алакол!O247+капал!O247+'саркан полит'!O247+токжайл!O247+бастобе!O247+текели!O247+'жаркент мног'!O247+строит!O247+аксу!O247+'коксу пол'!#REF!+'жаркен пед'!O247+толитех!O247+агротех!O247+муз!O247+'саркан мног'!O247+' коксу схт'!O247+'мед '!O247+спорт!O247</f>
        <v>#REF!</v>
      </c>
      <c s="41" t="e">
        <f>'кол сервис'!P247+индустр!P247+алакол!P247+капал!P247+'саркан полит'!P247+токжайл!P247+бастобе!P247+текели!P247+'жаркент мног'!P247+строит!P247+аксу!P247+'коксу пол'!#REF!+'жаркен пед'!P247+толитех!P247+агротех!P247+муз!P247+'саркан мног'!P247+' коксу схт'!P247+'мед '!P247+спорт!P247</f>
        <v>#REF!</v>
      </c>
      <c s="41" t="e">
        <f>'кол сервис'!Q247+индустр!Q247+алакол!Q247+капал!Q247+'саркан полит'!Q247+токжайл!Q247+бастобе!Q247+текели!Q247+'жаркент мног'!Q247+строит!Q247+аксу!Q247+'коксу пол'!#REF!+'жаркен пед'!Q247+толитех!Q247+агротех!Q247+муз!Q247+'саркан мног'!Q247+' коксу схт'!Q247+'мед '!Q247+спорт!Q247</f>
        <v>#REF!</v>
      </c>
      <c s="41" t="e">
        <f>'кол сервис'!R247+индустр!R247+алакол!R247+капал!R247+'саркан полит'!R247+токжайл!R247+бастобе!R247+текели!R247+'жаркент мног'!R247+строит!R247+аксу!R247+'коксу пол'!#REF!+'жаркен пед'!R247+толитех!R247+агротех!R247+муз!R247+'саркан мног'!R247+' коксу схт'!R247+'мед '!R247+спорт!R247</f>
        <v>#REF!</v>
      </c>
      <c s="8" t="e">
        <f t="shared" si="4"/>
        <v>#REF!</v>
      </c>
      <c s="8" t="e">
        <f t="shared" si="4"/>
        <v>#REF!</v>
      </c>
      <c s="184"/>
    </row>
    <row r="248" spans="1:21" ht="15">
      <c r="A248" s="5">
        <v>240</v>
      </c>
      <c s="73" t="s">
        <v>407</v>
      </c>
      <c s="73" t="s">
        <v>408</v>
      </c>
      <c s="41" t="e">
        <f>'кол сервис'!D248+индустр!D248+алакол!D248+капал!D248+'саркан полит'!D248+токжайл!D248+бастобе!D248+текели!D248+'жаркент мног'!D248+строит!D248+аксу!D248+'коксу пол'!#REF!+'жаркен пед'!D248+толитех!D248+агротех!D248+муз!D248+'саркан мног'!D248+' коксу схт'!D248+'мед '!D248+спорт!D248</f>
        <v>#REF!</v>
      </c>
      <c s="41" t="e">
        <f>'кол сервис'!E248+индустр!E248+алакол!E248+капал!E248+'саркан полит'!E248+токжайл!E248+бастобе!E248+текели!E248+'жаркент мног'!E248+строит!E248+аксу!E248+'коксу пол'!#REF!+'жаркен пед'!E248+толитех!E248+агротех!E248+муз!E248+'саркан мног'!E248+' коксу схт'!E248+'мед '!E248+спорт!E248</f>
        <v>#REF!</v>
      </c>
      <c s="41" t="e">
        <f>'кол сервис'!F248+индустр!F248+алакол!F248+капал!F248+'саркан полит'!F248+токжайл!F248+бастобе!F248+текели!F248+'жаркент мног'!F248+строит!F248+аксу!F248+'коксу пол'!#REF!+'жаркен пед'!F248+толитех!F248+агротех!F248+муз!F248+'саркан мног'!F248+' коксу схт'!F248+'мед '!F248+спорт!F248</f>
        <v>#REF!</v>
      </c>
      <c s="41" t="e">
        <f>'кол сервис'!G248+индустр!G248+алакол!G248+капал!G248+'саркан полит'!G248+токжайл!G248+бастобе!G248+текели!G248+'жаркент мног'!G248+строит!G248+аксу!G248+'коксу пол'!#REF!+'жаркен пед'!G248+толитех!G248+агротех!G248+муз!G248+'саркан мног'!G248+' коксу схт'!G248+'мед '!G248+спорт!G248</f>
        <v>#REF!</v>
      </c>
      <c s="41" t="e">
        <f>'кол сервис'!H248+индустр!H248+алакол!H248+капал!H248+'саркан полит'!H248+токжайл!H248+бастобе!H248+текели!H248+'жаркент мног'!H248+строит!H248+аксу!H248+'коксу пол'!#REF!+'жаркен пед'!H248+толитех!H248+агротех!H248+муз!H248+'саркан мног'!H248+' коксу схт'!H248+'мед '!H248+спорт!H248</f>
        <v>#REF!</v>
      </c>
      <c s="41" t="e">
        <f>'кол сервис'!I248+индустр!I248+алакол!I248+капал!I248+'саркан полит'!I248+токжайл!I248+бастобе!I248+текели!I248+'жаркент мног'!I248+строит!I248+аксу!I248+'коксу пол'!#REF!+'жаркен пед'!I248+толитех!I248+агротех!I248+муз!I248+'саркан мног'!I248+' коксу схт'!I248+'мед '!I248+спорт!I248</f>
        <v>#REF!</v>
      </c>
      <c s="41" t="e">
        <f>'кол сервис'!J248+индустр!J248+алакол!J248+капал!J248+'саркан полит'!J248+токжайл!J248+бастобе!J248+текели!J248+'жаркент мног'!J248+строит!J248+аксу!J248+'коксу пол'!#REF!+'жаркен пед'!J248+толитех!J248+агротех!J248+муз!J248+'саркан мног'!J248+' коксу схт'!J248+'мед '!J248+спорт!J248</f>
        <v>#REF!</v>
      </c>
      <c s="41" t="e">
        <f>'кол сервис'!K248+индустр!K248+алакол!K248+капал!K248+'саркан полит'!K248+токжайл!K248+бастобе!K248+текели!K248+'жаркент мног'!K248+строит!K248+аксу!K248+'коксу пол'!#REF!+'жаркен пед'!K248+толитех!K248+агротех!K248+муз!K248+'саркан мног'!K248+' коксу схт'!K248+'мед '!K248+спорт!K248</f>
        <v>#REF!</v>
      </c>
      <c s="41" t="e">
        <f>'кол сервис'!L248+индустр!L248+алакол!L248+капал!L248+'саркан полит'!L248+токжайл!L248+бастобе!L248+текели!L248+'жаркент мног'!L248+строит!L248+аксу!L248+'коксу пол'!#REF!+'жаркен пед'!L248+толитех!L248+агротех!L248+муз!L248+'саркан мног'!L248+' коксу схт'!L248+'мед '!L248+спорт!L248</f>
        <v>#REF!</v>
      </c>
      <c s="41" t="e">
        <f>'кол сервис'!M248+индустр!M248+алакол!M248+капал!M248+'саркан полит'!M248+токжайл!M248+бастобе!M248+текели!M248+'жаркент мног'!M248+строит!M248+аксу!M248+'коксу пол'!#REF!+'жаркен пед'!M248+толитех!M248+агротех!M248+муз!M248+'саркан мног'!M248+' коксу схт'!M248+'мед '!M248+спорт!M248</f>
        <v>#REF!</v>
      </c>
      <c s="41" t="e">
        <f>'кол сервис'!N248+индустр!N248+алакол!N248+капал!N248+'саркан полит'!N248+токжайл!N248+бастобе!N248+текели!N248+'жаркент мног'!N248+строит!N248+аксу!N248+'коксу пол'!#REF!+'жаркен пед'!N248+толитех!N248+агротех!N248+муз!N248+'саркан мног'!N248+' коксу схт'!N248+'мед '!N248+спорт!N248</f>
        <v>#REF!</v>
      </c>
      <c s="41" t="e">
        <f>'кол сервис'!O248+индустр!O248+алакол!O248+капал!O248+'саркан полит'!O248+токжайл!O248+бастобе!O248+текели!O248+'жаркент мног'!O248+строит!O248+аксу!O248+'коксу пол'!#REF!+'жаркен пед'!O248+толитех!O248+агротех!O248+муз!O248+'саркан мног'!O248+' коксу схт'!O248+'мед '!O248+спорт!O248</f>
        <v>#REF!</v>
      </c>
      <c s="41" t="e">
        <f>'кол сервис'!P248+индустр!P248+алакол!P248+капал!P248+'саркан полит'!P248+токжайл!P248+бастобе!P248+текели!P248+'жаркент мног'!P248+строит!P248+аксу!P248+'коксу пол'!#REF!+'жаркен пед'!P248+толитех!P248+агротех!P248+муз!P248+'саркан мног'!P248+' коксу схт'!P248+'мед '!P248+спорт!P248</f>
        <v>#REF!</v>
      </c>
      <c s="41" t="e">
        <f>'кол сервис'!Q248+индустр!Q248+алакол!Q248+капал!Q248+'саркан полит'!Q248+токжайл!Q248+бастобе!Q248+текели!Q248+'жаркент мног'!Q248+строит!Q248+аксу!Q248+'коксу пол'!#REF!+'жаркен пед'!Q248+толитех!Q248+агротех!Q248+муз!Q248+'саркан мног'!Q248+' коксу схт'!Q248+'мед '!Q248+спорт!Q248</f>
        <v>#REF!</v>
      </c>
      <c s="41" t="e">
        <f>'кол сервис'!R248+индустр!R248+алакол!R248+капал!R248+'саркан полит'!R248+токжайл!R248+бастобе!R248+текели!R248+'жаркент мног'!R248+строит!R248+аксу!R248+'коксу пол'!#REF!+'жаркен пед'!R248+толитех!R248+агротех!R248+муз!R248+'саркан мног'!R248+' коксу схт'!R248+'мед '!R248+спорт!R248</f>
        <v>#REF!</v>
      </c>
      <c s="8" t="e">
        <f t="shared" si="4"/>
        <v>#REF!</v>
      </c>
      <c s="8" t="e">
        <f t="shared" si="4"/>
        <v>#REF!</v>
      </c>
      <c s="184"/>
    </row>
    <row r="249" spans="1:21" ht="25.5">
      <c r="A249" s="5">
        <v>241</v>
      </c>
      <c s="73" t="s">
        <v>409</v>
      </c>
      <c s="73" t="s">
        <v>410</v>
      </c>
      <c s="41" t="e">
        <f>'кол сервис'!D249+индустр!D249+алакол!D249+капал!D249+'саркан полит'!D249+токжайл!D249+бастобе!D249+текели!D249+'жаркент мног'!D249+строит!D249+аксу!D249+'коксу пол'!#REF!+'жаркен пед'!D249+толитех!D249+агротех!D249+муз!D249+'саркан мног'!D249+' коксу схт'!D249+'мед '!D249+спорт!D249</f>
        <v>#REF!</v>
      </c>
      <c s="41" t="e">
        <f>'кол сервис'!E249+индустр!E249+алакол!E249+капал!E249+'саркан полит'!E249+токжайл!E249+бастобе!E249+текели!E249+'жаркент мног'!E249+строит!E249+аксу!E249+'коксу пол'!#REF!+'жаркен пед'!E249+толитех!E249+агротех!E249+муз!E249+'саркан мног'!E249+' коксу схт'!E249+'мед '!E249+спорт!E249</f>
        <v>#REF!</v>
      </c>
      <c s="41" t="e">
        <f>'кол сервис'!F249+индустр!F249+алакол!F249+капал!F249+'саркан полит'!F249+токжайл!F249+бастобе!F249+текели!F249+'жаркент мног'!F249+строит!F249+аксу!F249+'коксу пол'!#REF!+'жаркен пед'!F249+толитех!F249+агротех!F249+муз!F249+'саркан мног'!F249+' коксу схт'!F249+'мед '!F249+спорт!F249</f>
        <v>#REF!</v>
      </c>
      <c s="41" t="e">
        <f>'кол сервис'!G249+индустр!G249+алакол!G249+капал!G249+'саркан полит'!G249+токжайл!G249+бастобе!G249+текели!G249+'жаркент мног'!G249+строит!G249+аксу!G249+'коксу пол'!#REF!+'жаркен пед'!G249+толитех!G249+агротех!G249+муз!G249+'саркан мног'!G249+' коксу схт'!G249+'мед '!G249+спорт!G249</f>
        <v>#REF!</v>
      </c>
      <c s="41" t="e">
        <f>'кол сервис'!H249+индустр!H249+алакол!H249+капал!H249+'саркан полит'!H249+токжайл!H249+бастобе!H249+текели!H249+'жаркент мног'!H249+строит!H249+аксу!H249+'коксу пол'!#REF!+'жаркен пед'!H249+толитех!H249+агротех!H249+муз!H249+'саркан мног'!H249+' коксу схт'!H249+'мед '!H249+спорт!H249</f>
        <v>#REF!</v>
      </c>
      <c s="41" t="e">
        <f>'кол сервис'!I249+индустр!I249+алакол!I249+капал!I249+'саркан полит'!I249+токжайл!I249+бастобе!I249+текели!I249+'жаркент мног'!I249+строит!I249+аксу!I249+'коксу пол'!#REF!+'жаркен пед'!I249+толитех!I249+агротех!I249+муз!I249+'саркан мног'!I249+' коксу схт'!I249+'мед '!I249+спорт!I249</f>
        <v>#REF!</v>
      </c>
      <c s="41" t="e">
        <f>'кол сервис'!J249+индустр!J249+алакол!J249+капал!J249+'саркан полит'!J249+токжайл!J249+бастобе!J249+текели!J249+'жаркент мног'!J249+строит!J249+аксу!J249+'коксу пол'!#REF!+'жаркен пед'!J249+толитех!J249+агротех!J249+муз!J249+'саркан мног'!J249+' коксу схт'!J249+'мед '!J249+спорт!J249</f>
        <v>#REF!</v>
      </c>
      <c s="41" t="e">
        <f>'кол сервис'!K249+индустр!K249+алакол!K249+капал!K249+'саркан полит'!K249+токжайл!K249+бастобе!K249+текели!K249+'жаркент мног'!K249+строит!K249+аксу!K249+'коксу пол'!#REF!+'жаркен пед'!K249+толитех!K249+агротех!K249+муз!K249+'саркан мног'!K249+' коксу схт'!K249+'мед '!K249+спорт!K249</f>
        <v>#REF!</v>
      </c>
      <c s="41" t="e">
        <f>'кол сервис'!L249+индустр!L249+алакол!L249+капал!L249+'саркан полит'!L249+токжайл!L249+бастобе!L249+текели!L249+'жаркент мног'!L249+строит!L249+аксу!L249+'коксу пол'!#REF!+'жаркен пед'!L249+толитех!L249+агротех!L249+муз!L249+'саркан мног'!L249+' коксу схт'!L249+'мед '!L249+спорт!L249</f>
        <v>#REF!</v>
      </c>
      <c s="41" t="e">
        <f>'кол сервис'!M249+индустр!M249+алакол!M249+капал!M249+'саркан полит'!M249+токжайл!M249+бастобе!M249+текели!M249+'жаркент мног'!M249+строит!M249+аксу!M249+'коксу пол'!#REF!+'жаркен пед'!M249+толитех!M249+агротех!M249+муз!M249+'саркан мног'!M249+' коксу схт'!M249+'мед '!M249+спорт!M249</f>
        <v>#REF!</v>
      </c>
      <c s="41" t="e">
        <f>'кол сервис'!N249+индустр!N249+алакол!N249+капал!N249+'саркан полит'!N249+токжайл!N249+бастобе!N249+текели!N249+'жаркент мног'!N249+строит!N249+аксу!N249+'коксу пол'!#REF!+'жаркен пед'!N249+толитех!N249+агротех!N249+муз!N249+'саркан мног'!N249+' коксу схт'!N249+'мед '!N249+спорт!N249</f>
        <v>#REF!</v>
      </c>
      <c s="41" t="e">
        <f>'кол сервис'!O249+индустр!O249+алакол!O249+капал!O249+'саркан полит'!O249+токжайл!O249+бастобе!O249+текели!O249+'жаркент мног'!O249+строит!O249+аксу!O249+'коксу пол'!#REF!+'жаркен пед'!O249+толитех!O249+агротех!O249+муз!O249+'саркан мног'!O249+' коксу схт'!O249+'мед '!O249+спорт!O249</f>
        <v>#REF!</v>
      </c>
      <c s="41" t="e">
        <f>'кол сервис'!P249+индустр!P249+алакол!P249+капал!P249+'саркан полит'!P249+токжайл!P249+бастобе!P249+текели!P249+'жаркент мног'!P249+строит!P249+аксу!P249+'коксу пол'!#REF!+'жаркен пед'!P249+толитех!P249+агротех!P249+муз!P249+'саркан мног'!P249+' коксу схт'!P249+'мед '!P249+спорт!P249</f>
        <v>#REF!</v>
      </c>
      <c s="41" t="e">
        <f>'кол сервис'!Q249+индустр!Q249+алакол!Q249+капал!Q249+'саркан полит'!Q249+токжайл!Q249+бастобе!Q249+текели!Q249+'жаркент мног'!Q249+строит!Q249+аксу!Q249+'коксу пол'!#REF!+'жаркен пед'!Q249+толитех!Q249+агротех!Q249+муз!Q249+'саркан мног'!Q249+' коксу схт'!Q249+'мед '!Q249+спорт!Q249</f>
        <v>#REF!</v>
      </c>
      <c s="41" t="e">
        <f>'кол сервис'!R249+индустр!R249+алакол!R249+капал!R249+'саркан полит'!R249+токжайл!R249+бастобе!R249+текели!R249+'жаркент мног'!R249+строит!R249+аксу!R249+'коксу пол'!#REF!+'жаркен пед'!R249+толитех!R249+агротех!R249+муз!R249+'саркан мног'!R249+' коксу схт'!R249+'мед '!R249+спорт!R249</f>
        <v>#REF!</v>
      </c>
      <c s="8" t="e">
        <f t="shared" si="4"/>
        <v>#REF!</v>
      </c>
      <c s="8" t="e">
        <f t="shared" si="4"/>
        <v>#REF!</v>
      </c>
      <c s="184"/>
    </row>
    <row r="250" spans="1:21" ht="15">
      <c r="A250" s="5">
        <v>242</v>
      </c>
      <c s="73" t="s">
        <v>411</v>
      </c>
      <c s="73" t="s">
        <v>225</v>
      </c>
      <c s="41" t="e">
        <f>'кол сервис'!D250+индустр!D250+алакол!D250+капал!D250+'саркан полит'!D250+токжайл!D250+бастобе!D250+текели!D250+'жаркент мног'!D250+строит!D250+аксу!D250+'коксу пол'!#REF!+'жаркен пед'!D250+толитех!D250+агротех!D250+муз!D250+'саркан мног'!D250+' коксу схт'!D250+'мед '!D250+спорт!D250</f>
        <v>#REF!</v>
      </c>
      <c s="41" t="e">
        <f>'кол сервис'!E250+индустр!E250+алакол!E250+капал!E250+'саркан полит'!E250+токжайл!E250+бастобе!E250+текели!E250+'жаркент мног'!E250+строит!E250+аксу!E250+'коксу пол'!#REF!+'жаркен пед'!E250+толитех!E250+агротех!E250+муз!E250+'саркан мног'!E250+' коксу схт'!E250+'мед '!E250+спорт!E250</f>
        <v>#REF!</v>
      </c>
      <c s="41" t="e">
        <f>'кол сервис'!F250+индустр!F250+алакол!F250+капал!F250+'саркан полит'!F250+токжайл!F250+бастобе!F250+текели!F250+'жаркент мног'!F250+строит!F250+аксу!F250+'коксу пол'!#REF!+'жаркен пед'!F250+толитех!F250+агротех!F250+муз!F250+'саркан мног'!F250+' коксу схт'!F250+'мед '!F250+спорт!F250</f>
        <v>#REF!</v>
      </c>
      <c s="41" t="e">
        <f>'кол сервис'!G250+индустр!G250+алакол!G250+капал!G250+'саркан полит'!G250+токжайл!G250+бастобе!G250+текели!G250+'жаркент мног'!G250+строит!G250+аксу!G250+'коксу пол'!#REF!+'жаркен пед'!G250+толитех!G250+агротех!G250+муз!G250+'саркан мног'!G250+' коксу схт'!G250+'мед '!G250+спорт!G250</f>
        <v>#REF!</v>
      </c>
      <c s="41" t="e">
        <f>'кол сервис'!H250+индустр!H250+алакол!H250+капал!H250+'саркан полит'!H250+токжайл!H250+бастобе!H250+текели!H250+'жаркент мног'!H250+строит!H250+аксу!H250+'коксу пол'!#REF!+'жаркен пед'!H250+толитех!H250+агротех!H250+муз!H250+'саркан мног'!H250+' коксу схт'!H250+'мед '!H250+спорт!H250</f>
        <v>#REF!</v>
      </c>
      <c s="41" t="e">
        <f>'кол сервис'!I250+индустр!I250+алакол!I250+капал!I250+'саркан полит'!I250+токжайл!I250+бастобе!I250+текели!I250+'жаркент мног'!I250+строит!I250+аксу!I250+'коксу пол'!#REF!+'жаркен пед'!I250+толитех!I250+агротех!I250+муз!I250+'саркан мног'!I250+' коксу схт'!I250+'мед '!I250+спорт!I250</f>
        <v>#REF!</v>
      </c>
      <c s="41" t="e">
        <f>'кол сервис'!J250+индустр!J250+алакол!J250+капал!J250+'саркан полит'!J250+токжайл!J250+бастобе!J250+текели!J250+'жаркент мног'!J250+строит!J250+аксу!J250+'коксу пол'!#REF!+'жаркен пед'!J250+толитех!J250+агротех!J250+муз!J250+'саркан мног'!J250+' коксу схт'!J250+'мед '!J250+спорт!J250</f>
        <v>#REF!</v>
      </c>
      <c s="41" t="e">
        <f>'кол сервис'!K250+индустр!K250+алакол!K250+капал!K250+'саркан полит'!K250+токжайл!K250+бастобе!K250+текели!K250+'жаркент мног'!K250+строит!K250+аксу!K250+'коксу пол'!#REF!+'жаркен пед'!K250+толитех!K250+агротех!K250+муз!K250+'саркан мног'!K250+' коксу схт'!K250+'мед '!K250+спорт!K250</f>
        <v>#REF!</v>
      </c>
      <c s="41" t="e">
        <f>'кол сервис'!L250+индустр!L250+алакол!L250+капал!L250+'саркан полит'!L250+токжайл!L250+бастобе!L250+текели!L250+'жаркент мног'!L250+строит!L250+аксу!L250+'коксу пол'!#REF!+'жаркен пед'!L250+толитех!L250+агротех!L250+муз!L250+'саркан мног'!L250+' коксу схт'!L250+'мед '!L250+спорт!L250</f>
        <v>#REF!</v>
      </c>
      <c s="41" t="e">
        <f>'кол сервис'!M250+индустр!M250+алакол!M250+капал!M250+'саркан полит'!M250+токжайл!M250+бастобе!M250+текели!M250+'жаркент мног'!M250+строит!M250+аксу!M250+'коксу пол'!#REF!+'жаркен пед'!M250+толитех!M250+агротех!M250+муз!M250+'саркан мног'!M250+' коксу схт'!M250+'мед '!M250+спорт!M250</f>
        <v>#REF!</v>
      </c>
      <c s="41" t="e">
        <f>'кол сервис'!N250+индустр!N250+алакол!N250+капал!N250+'саркан полит'!N250+токжайл!N250+бастобе!N250+текели!N250+'жаркент мног'!N250+строит!N250+аксу!N250+'коксу пол'!#REF!+'жаркен пед'!N250+толитех!N250+агротех!N250+муз!N250+'саркан мног'!N250+' коксу схт'!N250+'мед '!N250+спорт!N250</f>
        <v>#REF!</v>
      </c>
      <c s="41" t="e">
        <f>'кол сервис'!O250+индустр!O250+алакол!O250+капал!O250+'саркан полит'!O250+токжайл!O250+бастобе!O250+текели!O250+'жаркент мног'!O250+строит!O250+аксу!O250+'коксу пол'!#REF!+'жаркен пед'!O250+толитех!O250+агротех!O250+муз!O250+'саркан мног'!O250+' коксу схт'!O250+'мед '!O250+спорт!O250</f>
        <v>#REF!</v>
      </c>
      <c s="41" t="e">
        <f>'кол сервис'!P250+индустр!P250+алакол!P250+капал!P250+'саркан полит'!P250+токжайл!P250+бастобе!P250+текели!P250+'жаркент мног'!P250+строит!P250+аксу!P250+'коксу пол'!#REF!+'жаркен пед'!P250+толитех!P250+агротех!P250+муз!P250+'саркан мног'!P250+' коксу схт'!P250+'мед '!P250+спорт!P250</f>
        <v>#REF!</v>
      </c>
      <c s="41" t="e">
        <f>'кол сервис'!Q250+индустр!Q250+алакол!Q250+капал!Q250+'саркан полит'!Q250+токжайл!Q250+бастобе!Q250+текели!Q250+'жаркент мног'!Q250+строит!Q250+аксу!Q250+'коксу пол'!#REF!+'жаркен пед'!Q250+толитех!Q250+агротех!Q250+муз!Q250+'саркан мног'!Q250+' коксу схт'!Q250+'мед '!Q250+спорт!Q250</f>
        <v>#REF!</v>
      </c>
      <c s="41" t="e">
        <f>'кол сервис'!R250+индустр!R250+алакол!R250+капал!R250+'саркан полит'!R250+токжайл!R250+бастобе!R250+текели!R250+'жаркент мног'!R250+строит!R250+аксу!R250+'коксу пол'!#REF!+'жаркен пед'!R250+толитех!R250+агротех!R250+муз!R250+'саркан мног'!R250+' коксу схт'!R250+'мед '!R250+спорт!R250</f>
        <v>#REF!</v>
      </c>
      <c s="8" t="e">
        <f t="shared" si="4"/>
        <v>#REF!</v>
      </c>
      <c s="8" t="e">
        <f t="shared" si="4"/>
        <v>#REF!</v>
      </c>
      <c s="184"/>
    </row>
    <row r="251" spans="1:21" ht="28.5">
      <c r="A251" s="5">
        <v>243</v>
      </c>
      <c s="6">
        <v>7210300</v>
      </c>
      <c s="7" t="s">
        <v>412</v>
      </c>
      <c s="41" t="e">
        <f>'кол сервис'!D251+индустр!D251+алакол!D251+капал!D251+'саркан полит'!D251+токжайл!D251+бастобе!D251+текели!D251+'жаркент мног'!D251+строит!D251+аксу!D251+'коксу пол'!#REF!+'жаркен пед'!D251+толитех!D251+агротех!D251+муз!D251+'саркан мног'!D251+' коксу схт'!D251+'мед '!D251+спорт!D251</f>
        <v>#REF!</v>
      </c>
      <c s="41" t="e">
        <f>'кол сервис'!E251+индустр!E251+алакол!E251+капал!E251+'саркан полит'!E251+токжайл!E251+бастобе!E251+текели!E251+'жаркент мног'!E251+строит!E251+аксу!E251+'коксу пол'!#REF!+'жаркен пед'!E251+толитех!E251+агротех!E251+муз!E251+'саркан мног'!E251+' коксу схт'!E251+'мед '!E251+спорт!E251</f>
        <v>#REF!</v>
      </c>
      <c s="41" t="e">
        <f>'кол сервис'!F251+индустр!F251+алакол!F251+капал!F251+'саркан полит'!F251+токжайл!F251+бастобе!F251+текели!F251+'жаркент мног'!F251+строит!F251+аксу!F251+'коксу пол'!#REF!+'жаркен пед'!F251+толитех!F251+агротех!F251+муз!F251+'саркан мног'!F251+' коксу схт'!F251+'мед '!F251+спорт!F251</f>
        <v>#REF!</v>
      </c>
      <c s="41" t="e">
        <f>'кол сервис'!G251+индустр!G251+алакол!G251+капал!G251+'саркан полит'!G251+токжайл!G251+бастобе!G251+текели!G251+'жаркент мног'!G251+строит!G251+аксу!G251+'коксу пол'!#REF!+'жаркен пед'!G251+толитех!G251+агротех!G251+муз!G251+'саркан мног'!G251+' коксу схт'!G251+'мед '!G251+спорт!G251</f>
        <v>#REF!</v>
      </c>
      <c s="41" t="e">
        <f>'кол сервис'!H251+индустр!H251+алакол!H251+капал!H251+'саркан полит'!H251+токжайл!H251+бастобе!H251+текели!H251+'жаркент мног'!H251+строит!H251+аксу!H251+'коксу пол'!#REF!+'жаркен пед'!H251+толитех!H251+агротех!H251+муз!H251+'саркан мног'!H251+' коксу схт'!H251+'мед '!H251+спорт!H251</f>
        <v>#REF!</v>
      </c>
      <c s="41" t="e">
        <f>'кол сервис'!I251+индустр!I251+алакол!I251+капал!I251+'саркан полит'!I251+токжайл!I251+бастобе!I251+текели!I251+'жаркент мног'!I251+строит!I251+аксу!I251+'коксу пол'!#REF!+'жаркен пед'!I251+толитех!I251+агротех!I251+муз!I251+'саркан мног'!I251+' коксу схт'!I251+'мед '!I251+спорт!I251</f>
        <v>#REF!</v>
      </c>
      <c s="41" t="e">
        <f>'кол сервис'!J251+индустр!J251+алакол!J251+капал!J251+'саркан полит'!J251+токжайл!J251+бастобе!J251+текели!J251+'жаркент мног'!J251+строит!J251+аксу!J251+'коксу пол'!#REF!+'жаркен пед'!J251+толитех!J251+агротех!J251+муз!J251+'саркан мног'!J251+' коксу схт'!J251+'мед '!J251+спорт!J251</f>
        <v>#REF!</v>
      </c>
      <c s="41" t="e">
        <f>'кол сервис'!K251+индустр!K251+алакол!K251+капал!K251+'саркан полит'!K251+токжайл!K251+бастобе!K251+текели!K251+'жаркент мног'!K251+строит!K251+аксу!K251+'коксу пол'!#REF!+'жаркен пед'!K251+толитех!K251+агротех!K251+муз!K251+'саркан мног'!K251+' коксу схт'!K251+'мед '!K251+спорт!K251</f>
        <v>#REF!</v>
      </c>
      <c s="41" t="e">
        <f>'кол сервис'!L251+индустр!L251+алакол!L251+капал!L251+'саркан полит'!L251+токжайл!L251+бастобе!L251+текели!L251+'жаркент мног'!L251+строит!L251+аксу!L251+'коксу пол'!#REF!+'жаркен пед'!L251+толитех!L251+агротех!L251+муз!L251+'саркан мног'!L251+' коксу схт'!L251+'мед '!L251+спорт!L251</f>
        <v>#REF!</v>
      </c>
      <c s="41" t="e">
        <f>'кол сервис'!M251+индустр!M251+алакол!M251+капал!M251+'саркан полит'!M251+токжайл!M251+бастобе!M251+текели!M251+'жаркент мног'!M251+строит!M251+аксу!M251+'коксу пол'!#REF!+'жаркен пед'!M251+толитех!M251+агротех!M251+муз!M251+'саркан мног'!M251+' коксу схт'!M251+'мед '!M251+спорт!M251</f>
        <v>#REF!</v>
      </c>
      <c s="41" t="e">
        <f>'кол сервис'!N251+индустр!N251+алакол!N251+капал!N251+'саркан полит'!N251+токжайл!N251+бастобе!N251+текели!N251+'жаркент мног'!N251+строит!N251+аксу!N251+'коксу пол'!#REF!+'жаркен пед'!N251+толитех!N251+агротех!N251+муз!N251+'саркан мног'!N251+' коксу схт'!N251+'мед '!N251+спорт!N251</f>
        <v>#REF!</v>
      </c>
      <c s="41" t="e">
        <f>'кол сервис'!O251+индустр!O251+алакол!O251+капал!O251+'саркан полит'!O251+токжайл!O251+бастобе!O251+текели!O251+'жаркент мног'!O251+строит!O251+аксу!O251+'коксу пол'!#REF!+'жаркен пед'!O251+толитех!O251+агротех!O251+муз!O251+'саркан мног'!O251+' коксу схт'!O251+'мед '!O251+спорт!O251</f>
        <v>#REF!</v>
      </c>
      <c s="41" t="e">
        <f>'кол сервис'!P251+индустр!P251+алакол!P251+капал!P251+'саркан полит'!P251+токжайл!P251+бастобе!P251+текели!P251+'жаркент мног'!P251+строит!P251+аксу!P251+'коксу пол'!#REF!+'жаркен пед'!P251+толитех!P251+агротех!P251+муз!P251+'саркан мног'!P251+' коксу схт'!P251+'мед '!P251+спорт!P251</f>
        <v>#REF!</v>
      </c>
      <c s="41" t="e">
        <f>'кол сервис'!Q251+индустр!Q251+алакол!Q251+капал!Q251+'саркан полит'!Q251+токжайл!Q251+бастобе!Q251+текели!Q251+'жаркент мног'!Q251+строит!Q251+аксу!Q251+'коксу пол'!#REF!+'жаркен пед'!Q251+толитех!Q251+агротех!Q251+муз!Q251+'саркан мног'!Q251+' коксу схт'!Q251+'мед '!Q251+спорт!Q251</f>
        <v>#REF!</v>
      </c>
      <c s="41" t="e">
        <f>'кол сервис'!R251+индустр!R251+алакол!R251+капал!R251+'саркан полит'!R251+токжайл!R251+бастобе!R251+текели!R251+'жаркент мног'!R251+строит!R251+аксу!R251+'коксу пол'!#REF!+'жаркен пед'!R251+толитех!R251+агротех!R251+муз!R251+'саркан мног'!R251+' коксу схт'!R251+'мед '!R251+спорт!R251</f>
        <v>#REF!</v>
      </c>
      <c s="8" t="e">
        <f t="shared" si="4"/>
        <v>#REF!</v>
      </c>
      <c s="8" t="e">
        <f t="shared" si="4"/>
        <v>#REF!</v>
      </c>
      <c s="184"/>
    </row>
    <row r="252" spans="1:21" ht="15">
      <c r="A252" s="5">
        <v>244</v>
      </c>
      <c s="73" t="s">
        <v>413</v>
      </c>
      <c s="73" t="s">
        <v>414</v>
      </c>
      <c s="41" t="e">
        <f>'кол сервис'!D252+индустр!D252+алакол!D252+капал!D252+'саркан полит'!D252+токжайл!D252+бастобе!D252+текели!D252+'жаркент мног'!D252+строит!D252+аксу!D252+'коксу пол'!#REF!+'жаркен пед'!D252+толитех!D252+агротех!D252+муз!D252+'саркан мног'!D252+' коксу схт'!D252+'мед '!D252+спорт!D252</f>
        <v>#REF!</v>
      </c>
      <c s="41" t="e">
        <f>'кол сервис'!E252+индустр!E252+алакол!E252+капал!E252+'саркан полит'!E252+токжайл!E252+бастобе!E252+текели!E252+'жаркент мног'!E252+строит!E252+аксу!E252+'коксу пол'!#REF!+'жаркен пед'!E252+толитех!E252+агротех!E252+муз!E252+'саркан мног'!E252+' коксу схт'!E252+'мед '!E252+спорт!E252</f>
        <v>#REF!</v>
      </c>
      <c s="41" t="e">
        <f>'кол сервис'!F252+индустр!F252+алакол!F252+капал!F252+'саркан полит'!F252+токжайл!F252+бастобе!F252+текели!F252+'жаркент мног'!F252+строит!F252+аксу!F252+'коксу пол'!#REF!+'жаркен пед'!F252+толитех!F252+агротех!F252+муз!F252+'саркан мног'!F252+' коксу схт'!F252+'мед '!F252+спорт!F252</f>
        <v>#REF!</v>
      </c>
      <c s="41" t="e">
        <f>'кол сервис'!G252+индустр!G252+алакол!G252+капал!G252+'саркан полит'!G252+токжайл!G252+бастобе!G252+текели!G252+'жаркент мног'!G252+строит!G252+аксу!G252+'коксу пол'!#REF!+'жаркен пед'!G252+толитех!G252+агротех!G252+муз!G252+'саркан мног'!G252+' коксу схт'!G252+'мед '!G252+спорт!G252</f>
        <v>#REF!</v>
      </c>
      <c s="41" t="e">
        <f>'кол сервис'!H252+индустр!H252+алакол!H252+капал!H252+'саркан полит'!H252+токжайл!H252+бастобе!H252+текели!H252+'жаркент мног'!H252+строит!H252+аксу!H252+'коксу пол'!#REF!+'жаркен пед'!H252+толитех!H252+агротех!H252+муз!H252+'саркан мног'!H252+' коксу схт'!H252+'мед '!H252+спорт!H252</f>
        <v>#REF!</v>
      </c>
      <c s="41" t="e">
        <f>'кол сервис'!I252+индустр!I252+алакол!I252+капал!I252+'саркан полит'!I252+токжайл!I252+бастобе!I252+текели!I252+'жаркент мног'!I252+строит!I252+аксу!I252+'коксу пол'!#REF!+'жаркен пед'!I252+толитех!I252+агротех!I252+муз!I252+'саркан мног'!I252+' коксу схт'!I252+'мед '!I252+спорт!I252</f>
        <v>#REF!</v>
      </c>
      <c s="41" t="e">
        <f>'кол сервис'!J252+индустр!J252+алакол!J252+капал!J252+'саркан полит'!J252+токжайл!J252+бастобе!J252+текели!J252+'жаркент мног'!J252+строит!J252+аксу!J252+'коксу пол'!#REF!+'жаркен пед'!J252+толитех!J252+агротех!J252+муз!J252+'саркан мног'!J252+' коксу схт'!J252+'мед '!J252+спорт!J252</f>
        <v>#REF!</v>
      </c>
      <c s="41" t="e">
        <f>'кол сервис'!K252+индустр!K252+алакол!K252+капал!K252+'саркан полит'!K252+токжайл!K252+бастобе!K252+текели!K252+'жаркент мног'!K252+строит!K252+аксу!K252+'коксу пол'!#REF!+'жаркен пед'!K252+толитех!K252+агротех!K252+муз!K252+'саркан мног'!K252+' коксу схт'!K252+'мед '!K252+спорт!K252</f>
        <v>#REF!</v>
      </c>
      <c s="41" t="e">
        <f>'кол сервис'!L252+индустр!L252+алакол!L252+капал!L252+'саркан полит'!L252+токжайл!L252+бастобе!L252+текели!L252+'жаркент мног'!L252+строит!L252+аксу!L252+'коксу пол'!#REF!+'жаркен пед'!L252+толитех!L252+агротех!L252+муз!L252+'саркан мног'!L252+' коксу схт'!L252+'мед '!L252+спорт!L252</f>
        <v>#REF!</v>
      </c>
      <c s="41" t="e">
        <f>'кол сервис'!M252+индустр!M252+алакол!M252+капал!M252+'саркан полит'!M252+токжайл!M252+бастобе!M252+текели!M252+'жаркент мног'!M252+строит!M252+аксу!M252+'коксу пол'!#REF!+'жаркен пед'!M252+толитех!M252+агротех!M252+муз!M252+'саркан мног'!M252+' коксу схт'!M252+'мед '!M252+спорт!M252</f>
        <v>#REF!</v>
      </c>
      <c s="41" t="e">
        <f>'кол сервис'!N252+индустр!N252+алакол!N252+капал!N252+'саркан полит'!N252+токжайл!N252+бастобе!N252+текели!N252+'жаркент мног'!N252+строит!N252+аксу!N252+'коксу пол'!#REF!+'жаркен пед'!N252+толитех!N252+агротех!N252+муз!N252+'саркан мног'!N252+' коксу схт'!N252+'мед '!N252+спорт!N252</f>
        <v>#REF!</v>
      </c>
      <c s="41" t="e">
        <f>'кол сервис'!O252+индустр!O252+алакол!O252+капал!O252+'саркан полит'!O252+токжайл!O252+бастобе!O252+текели!O252+'жаркент мног'!O252+строит!O252+аксу!O252+'коксу пол'!#REF!+'жаркен пед'!O252+толитех!O252+агротех!O252+муз!O252+'саркан мног'!O252+' коксу схт'!O252+'мед '!O252+спорт!O252</f>
        <v>#REF!</v>
      </c>
      <c s="41" t="e">
        <f>'кол сервис'!P252+индустр!P252+алакол!P252+капал!P252+'саркан полит'!P252+токжайл!P252+бастобе!P252+текели!P252+'жаркент мног'!P252+строит!P252+аксу!P252+'коксу пол'!#REF!+'жаркен пед'!P252+толитех!P252+агротех!P252+муз!P252+'саркан мног'!P252+' коксу схт'!P252+'мед '!P252+спорт!P252</f>
        <v>#REF!</v>
      </c>
      <c s="41" t="e">
        <f>'кол сервис'!Q252+индустр!Q252+алакол!Q252+капал!Q252+'саркан полит'!Q252+токжайл!Q252+бастобе!Q252+текели!Q252+'жаркент мног'!Q252+строит!Q252+аксу!Q252+'коксу пол'!#REF!+'жаркен пед'!Q252+толитех!Q252+агротех!Q252+муз!Q252+'саркан мног'!Q252+' коксу схт'!Q252+'мед '!Q252+спорт!Q252</f>
        <v>#REF!</v>
      </c>
      <c s="41" t="e">
        <f>'кол сервис'!R252+индустр!R252+алакол!R252+капал!R252+'саркан полит'!R252+токжайл!R252+бастобе!R252+текели!R252+'жаркент мног'!R252+строит!R252+аксу!R252+'коксу пол'!#REF!+'жаркен пед'!R252+толитех!R252+агротех!R252+муз!R252+'саркан мног'!R252+' коксу схт'!R252+'мед '!R252+спорт!R252</f>
        <v>#REF!</v>
      </c>
      <c s="8" t="e">
        <f t="shared" si="4"/>
        <v>#REF!</v>
      </c>
      <c s="8" t="e">
        <f t="shared" si="4"/>
        <v>#REF!</v>
      </c>
      <c s="184"/>
    </row>
    <row r="253" spans="1:21" ht="15">
      <c r="A253" s="5">
        <v>245</v>
      </c>
      <c s="73" t="s">
        <v>415</v>
      </c>
      <c s="73" t="s">
        <v>416</v>
      </c>
      <c s="41" t="e">
        <f>'кол сервис'!D253+индустр!D253+алакол!D253+капал!D253+'саркан полит'!D253+токжайл!D253+бастобе!D253+текели!D253+'жаркент мног'!D253+строит!D253+аксу!D253+'коксу пол'!#REF!+'жаркен пед'!D253+толитех!D253+агротех!D253+муз!D253+'саркан мног'!D253+' коксу схт'!D253+'мед '!D253+спорт!D253</f>
        <v>#REF!</v>
      </c>
      <c s="41" t="e">
        <f>'кол сервис'!E253+индустр!E253+алакол!E253+капал!E253+'саркан полит'!E253+токжайл!E253+бастобе!E253+текели!E253+'жаркент мног'!E253+строит!E253+аксу!E253+'коксу пол'!#REF!+'жаркен пед'!E253+толитех!E253+агротех!E253+муз!E253+'саркан мног'!E253+' коксу схт'!E253+'мед '!E253+спорт!E253</f>
        <v>#REF!</v>
      </c>
      <c s="41" t="e">
        <f>'кол сервис'!F253+индустр!F253+алакол!F253+капал!F253+'саркан полит'!F253+токжайл!F253+бастобе!F253+текели!F253+'жаркент мног'!F253+строит!F253+аксу!F253+'коксу пол'!#REF!+'жаркен пед'!F253+толитех!F253+агротех!F253+муз!F253+'саркан мног'!F253+' коксу схт'!F253+'мед '!F253+спорт!F253</f>
        <v>#REF!</v>
      </c>
      <c s="41" t="e">
        <f>'кол сервис'!G253+индустр!G253+алакол!G253+капал!G253+'саркан полит'!G253+токжайл!G253+бастобе!G253+текели!G253+'жаркент мног'!G253+строит!G253+аксу!G253+'коксу пол'!#REF!+'жаркен пед'!G253+толитех!G253+агротех!G253+муз!G253+'саркан мног'!G253+' коксу схт'!G253+'мед '!G253+спорт!G253</f>
        <v>#REF!</v>
      </c>
      <c s="41" t="e">
        <f>'кол сервис'!H253+индустр!H253+алакол!H253+капал!H253+'саркан полит'!H253+токжайл!H253+бастобе!H253+текели!H253+'жаркент мног'!H253+строит!H253+аксу!H253+'коксу пол'!#REF!+'жаркен пед'!H253+толитех!H253+агротех!H253+муз!H253+'саркан мног'!H253+' коксу схт'!H253+'мед '!H253+спорт!H253</f>
        <v>#REF!</v>
      </c>
      <c s="41" t="e">
        <f>'кол сервис'!I253+индустр!I253+алакол!I253+капал!I253+'саркан полит'!I253+токжайл!I253+бастобе!I253+текели!I253+'жаркент мног'!I253+строит!I253+аксу!I253+'коксу пол'!#REF!+'жаркен пед'!I253+толитех!I253+агротех!I253+муз!I253+'саркан мног'!I253+' коксу схт'!I253+'мед '!I253+спорт!I253</f>
        <v>#REF!</v>
      </c>
      <c s="41" t="e">
        <f>'кол сервис'!J253+индустр!J253+алакол!J253+капал!J253+'саркан полит'!J253+токжайл!J253+бастобе!J253+текели!J253+'жаркент мног'!J253+строит!J253+аксу!J253+'коксу пол'!#REF!+'жаркен пед'!J253+толитех!J253+агротех!J253+муз!J253+'саркан мног'!J253+' коксу схт'!J253+'мед '!J253+спорт!J253</f>
        <v>#REF!</v>
      </c>
      <c s="41" t="e">
        <f>'кол сервис'!K253+индустр!K253+алакол!K253+капал!K253+'саркан полит'!K253+токжайл!K253+бастобе!K253+текели!K253+'жаркент мног'!K253+строит!K253+аксу!K253+'коксу пол'!#REF!+'жаркен пед'!K253+толитех!K253+агротех!K253+муз!K253+'саркан мног'!K253+' коксу схт'!K253+'мед '!K253+спорт!K253</f>
        <v>#REF!</v>
      </c>
      <c s="41" t="e">
        <f>'кол сервис'!L253+индустр!L253+алакол!L253+капал!L253+'саркан полит'!L253+токжайл!L253+бастобе!L253+текели!L253+'жаркент мног'!L253+строит!L253+аксу!L253+'коксу пол'!#REF!+'жаркен пед'!L253+толитех!L253+агротех!L253+муз!L253+'саркан мног'!L253+' коксу схт'!L253+'мед '!L253+спорт!L253</f>
        <v>#REF!</v>
      </c>
      <c s="41" t="e">
        <f>'кол сервис'!M253+индустр!M253+алакол!M253+капал!M253+'саркан полит'!M253+токжайл!M253+бастобе!M253+текели!M253+'жаркент мног'!M253+строит!M253+аксу!M253+'коксу пол'!#REF!+'жаркен пед'!M253+толитех!M253+агротех!M253+муз!M253+'саркан мног'!M253+' коксу схт'!M253+'мед '!M253+спорт!M253</f>
        <v>#REF!</v>
      </c>
      <c s="41" t="e">
        <f>'кол сервис'!N253+индустр!N253+алакол!N253+капал!N253+'саркан полит'!N253+токжайл!N253+бастобе!N253+текели!N253+'жаркент мног'!N253+строит!N253+аксу!N253+'коксу пол'!#REF!+'жаркен пед'!N253+толитех!N253+агротех!N253+муз!N253+'саркан мног'!N253+' коксу схт'!N253+'мед '!N253+спорт!N253</f>
        <v>#REF!</v>
      </c>
      <c s="41" t="e">
        <f>'кол сервис'!O253+индустр!O253+алакол!O253+капал!O253+'саркан полит'!O253+токжайл!O253+бастобе!O253+текели!O253+'жаркент мног'!O253+строит!O253+аксу!O253+'коксу пол'!#REF!+'жаркен пед'!O253+толитех!O253+агротех!O253+муз!O253+'саркан мног'!O253+' коксу схт'!O253+'мед '!O253+спорт!O253</f>
        <v>#REF!</v>
      </c>
      <c s="41" t="e">
        <f>'кол сервис'!P253+индустр!P253+алакол!P253+капал!P253+'саркан полит'!P253+токжайл!P253+бастобе!P253+текели!P253+'жаркент мног'!P253+строит!P253+аксу!P253+'коксу пол'!#REF!+'жаркен пед'!P253+толитех!P253+агротех!P253+муз!P253+'саркан мног'!P253+' коксу схт'!P253+'мед '!P253+спорт!P253</f>
        <v>#REF!</v>
      </c>
      <c s="41" t="e">
        <f>'кол сервис'!Q253+индустр!Q253+алакол!Q253+капал!Q253+'саркан полит'!Q253+токжайл!Q253+бастобе!Q253+текели!Q253+'жаркент мног'!Q253+строит!Q253+аксу!Q253+'коксу пол'!#REF!+'жаркен пед'!Q253+толитех!Q253+агротех!Q253+муз!Q253+'саркан мног'!Q253+' коксу схт'!Q253+'мед '!Q253+спорт!Q253</f>
        <v>#REF!</v>
      </c>
      <c s="41" t="e">
        <f>'кол сервис'!R253+индустр!R253+алакол!R253+капал!R253+'саркан полит'!R253+токжайл!R253+бастобе!R253+текели!R253+'жаркент мног'!R253+строит!R253+аксу!R253+'коксу пол'!#REF!+'жаркен пед'!R253+толитех!R253+агротех!R253+муз!R253+'саркан мног'!R253+' коксу схт'!R253+'мед '!R253+спорт!R253</f>
        <v>#REF!</v>
      </c>
      <c s="8" t="e">
        <f t="shared" si="4"/>
        <v>#REF!</v>
      </c>
      <c s="8" t="e">
        <f t="shared" si="4"/>
        <v>#REF!</v>
      </c>
      <c s="184"/>
    </row>
    <row r="254" spans="1:21" ht="15">
      <c r="A254" s="5">
        <v>246</v>
      </c>
      <c s="73" t="s">
        <v>417</v>
      </c>
      <c s="73" t="s">
        <v>418</v>
      </c>
      <c s="41" t="e">
        <f>'кол сервис'!D254+индустр!D254+алакол!D254+капал!D254+'саркан полит'!D254+токжайл!D254+бастобе!D254+текели!D254+'жаркент мног'!D254+строит!D254+аксу!D254+'коксу пол'!#REF!+'жаркен пед'!D254+толитех!D254+агротех!D254+муз!D254+'саркан мног'!D254+' коксу схт'!D254+'мед '!D254+спорт!D254</f>
        <v>#REF!</v>
      </c>
      <c s="41" t="e">
        <f>'кол сервис'!E254+индустр!E254+алакол!E254+капал!E254+'саркан полит'!E254+токжайл!E254+бастобе!E254+текели!E254+'жаркент мног'!E254+строит!E254+аксу!E254+'коксу пол'!#REF!+'жаркен пед'!E254+толитех!E254+агротех!E254+муз!E254+'саркан мног'!E254+' коксу схт'!E254+'мед '!E254+спорт!E254</f>
        <v>#REF!</v>
      </c>
      <c s="41" t="e">
        <f>'кол сервис'!F254+индустр!F254+алакол!F254+капал!F254+'саркан полит'!F254+токжайл!F254+бастобе!F254+текели!F254+'жаркент мног'!F254+строит!F254+аксу!F254+'коксу пол'!#REF!+'жаркен пед'!F254+толитех!F254+агротех!F254+муз!F254+'саркан мног'!F254+' коксу схт'!F254+'мед '!F254+спорт!F254</f>
        <v>#REF!</v>
      </c>
      <c s="41" t="e">
        <f>'кол сервис'!G254+индустр!G254+алакол!G254+капал!G254+'саркан полит'!G254+токжайл!G254+бастобе!G254+текели!G254+'жаркент мног'!G254+строит!G254+аксу!G254+'коксу пол'!#REF!+'жаркен пед'!G254+толитех!G254+агротех!G254+муз!G254+'саркан мног'!G254+' коксу схт'!G254+'мед '!G254+спорт!G254</f>
        <v>#REF!</v>
      </c>
      <c s="41" t="e">
        <f>'кол сервис'!H254+индустр!H254+алакол!H254+капал!H254+'саркан полит'!H254+токжайл!H254+бастобе!H254+текели!H254+'жаркент мног'!H254+строит!H254+аксу!H254+'коксу пол'!#REF!+'жаркен пед'!H254+толитех!H254+агротех!H254+муз!H254+'саркан мног'!H254+' коксу схт'!H254+'мед '!H254+спорт!H254</f>
        <v>#REF!</v>
      </c>
      <c s="41" t="e">
        <f>'кол сервис'!I254+индустр!I254+алакол!I254+капал!I254+'саркан полит'!I254+токжайл!I254+бастобе!I254+текели!I254+'жаркент мног'!I254+строит!I254+аксу!I254+'коксу пол'!#REF!+'жаркен пед'!I254+толитех!I254+агротех!I254+муз!I254+'саркан мног'!I254+' коксу схт'!I254+'мед '!I254+спорт!I254</f>
        <v>#REF!</v>
      </c>
      <c s="41" t="e">
        <f>'кол сервис'!J254+индустр!J254+алакол!J254+капал!J254+'саркан полит'!J254+токжайл!J254+бастобе!J254+текели!J254+'жаркент мног'!J254+строит!J254+аксу!J254+'коксу пол'!#REF!+'жаркен пед'!J254+толитех!J254+агротех!J254+муз!J254+'саркан мног'!J254+' коксу схт'!J254+'мед '!J254+спорт!J254</f>
        <v>#REF!</v>
      </c>
      <c s="41" t="e">
        <f>'кол сервис'!K254+индустр!K254+алакол!K254+капал!K254+'саркан полит'!K254+токжайл!K254+бастобе!K254+текели!K254+'жаркент мног'!K254+строит!K254+аксу!K254+'коксу пол'!#REF!+'жаркен пед'!K254+толитех!K254+агротех!K254+муз!K254+'саркан мног'!K254+' коксу схт'!K254+'мед '!K254+спорт!K254</f>
        <v>#REF!</v>
      </c>
      <c s="41" t="e">
        <f>'кол сервис'!L254+индустр!L254+алакол!L254+капал!L254+'саркан полит'!L254+токжайл!L254+бастобе!L254+текели!L254+'жаркент мног'!L254+строит!L254+аксу!L254+'коксу пол'!#REF!+'жаркен пед'!L254+толитех!L254+агротех!L254+муз!L254+'саркан мног'!L254+' коксу схт'!L254+'мед '!L254+спорт!L254</f>
        <v>#REF!</v>
      </c>
      <c s="41" t="e">
        <f>'кол сервис'!M254+индустр!M254+алакол!M254+капал!M254+'саркан полит'!M254+токжайл!M254+бастобе!M254+текели!M254+'жаркент мног'!M254+строит!M254+аксу!M254+'коксу пол'!#REF!+'жаркен пед'!M254+толитех!M254+агротех!M254+муз!M254+'саркан мног'!M254+' коксу схт'!M254+'мед '!M254+спорт!M254</f>
        <v>#REF!</v>
      </c>
      <c s="41" t="e">
        <f>'кол сервис'!N254+индустр!N254+алакол!N254+капал!N254+'саркан полит'!N254+токжайл!N254+бастобе!N254+текели!N254+'жаркент мног'!N254+строит!N254+аксу!N254+'коксу пол'!#REF!+'жаркен пед'!N254+толитех!N254+агротех!N254+муз!N254+'саркан мног'!N254+' коксу схт'!N254+'мед '!N254+спорт!N254</f>
        <v>#REF!</v>
      </c>
      <c s="41" t="e">
        <f>'кол сервис'!O254+индустр!O254+алакол!O254+капал!O254+'саркан полит'!O254+токжайл!O254+бастобе!O254+текели!O254+'жаркент мног'!O254+строит!O254+аксу!O254+'коксу пол'!#REF!+'жаркен пед'!O254+толитех!O254+агротех!O254+муз!O254+'саркан мног'!O254+' коксу схт'!O254+'мед '!O254+спорт!O254</f>
        <v>#REF!</v>
      </c>
      <c s="41" t="e">
        <f>'кол сервис'!P254+индустр!P254+алакол!P254+капал!P254+'саркан полит'!P254+токжайл!P254+бастобе!P254+текели!P254+'жаркент мног'!P254+строит!P254+аксу!P254+'коксу пол'!#REF!+'жаркен пед'!P254+толитех!P254+агротех!P254+муз!P254+'саркан мног'!P254+' коксу схт'!P254+'мед '!P254+спорт!P254</f>
        <v>#REF!</v>
      </c>
      <c s="41" t="e">
        <f>'кол сервис'!Q254+индустр!Q254+алакол!Q254+капал!Q254+'саркан полит'!Q254+токжайл!Q254+бастобе!Q254+текели!Q254+'жаркент мног'!Q254+строит!Q254+аксу!Q254+'коксу пол'!#REF!+'жаркен пед'!Q254+толитех!Q254+агротех!Q254+муз!Q254+'саркан мног'!Q254+' коксу схт'!Q254+'мед '!Q254+спорт!Q254</f>
        <v>#REF!</v>
      </c>
      <c s="41" t="e">
        <f>'кол сервис'!R254+индустр!R254+алакол!R254+капал!R254+'саркан полит'!R254+токжайл!R254+бастобе!R254+текели!R254+'жаркент мног'!R254+строит!R254+аксу!R254+'коксу пол'!#REF!+'жаркен пед'!R254+толитех!R254+агротех!R254+муз!R254+'саркан мног'!R254+' коксу схт'!R254+'мед '!R254+спорт!R254</f>
        <v>#REF!</v>
      </c>
      <c s="8" t="e">
        <f t="shared" si="4"/>
        <v>#REF!</v>
      </c>
      <c s="8" t="e">
        <f t="shared" si="4"/>
        <v>#REF!</v>
      </c>
      <c s="184"/>
    </row>
    <row r="255" spans="1:21" ht="25.5">
      <c r="A255" s="5">
        <v>247</v>
      </c>
      <c s="73" t="s">
        <v>419</v>
      </c>
      <c s="73" t="s">
        <v>420</v>
      </c>
      <c s="41" t="e">
        <f>'кол сервис'!D255+индустр!D255+алакол!D255+капал!D255+'саркан полит'!D255+токжайл!D255+бастобе!D255+текели!D255+'жаркент мног'!D255+строит!D255+аксу!D255+'коксу пол'!#REF!+'жаркен пед'!D255+толитех!D255+агротех!D255+муз!D255+'саркан мног'!D255+' коксу схт'!D255+'мед '!D255+спорт!D255</f>
        <v>#REF!</v>
      </c>
      <c s="41" t="e">
        <f>'кол сервис'!E255+индустр!E255+алакол!E255+капал!E255+'саркан полит'!E255+токжайл!E255+бастобе!E255+текели!E255+'жаркент мног'!E255+строит!E255+аксу!E255+'коксу пол'!#REF!+'жаркен пед'!E255+толитех!E255+агротех!E255+муз!E255+'саркан мног'!E255+' коксу схт'!E255+'мед '!E255+спорт!E255</f>
        <v>#REF!</v>
      </c>
      <c s="41" t="e">
        <f>'кол сервис'!F255+индустр!F255+алакол!F255+капал!F255+'саркан полит'!F255+токжайл!F255+бастобе!F255+текели!F255+'жаркент мног'!F255+строит!F255+аксу!F255+'коксу пол'!#REF!+'жаркен пед'!F255+толитех!F255+агротех!F255+муз!F255+'саркан мног'!F255+' коксу схт'!F255+'мед '!F255+спорт!F255</f>
        <v>#REF!</v>
      </c>
      <c s="41" t="e">
        <f>'кол сервис'!G255+индустр!G255+алакол!G255+капал!G255+'саркан полит'!G255+токжайл!G255+бастобе!G255+текели!G255+'жаркент мног'!G255+строит!G255+аксу!G255+'коксу пол'!#REF!+'жаркен пед'!G255+толитех!G255+агротех!G255+муз!G255+'саркан мног'!G255+' коксу схт'!G255+'мед '!G255+спорт!G255</f>
        <v>#REF!</v>
      </c>
      <c s="41" t="e">
        <f>'кол сервис'!H255+индустр!H255+алакол!H255+капал!H255+'саркан полит'!H255+токжайл!H255+бастобе!H255+текели!H255+'жаркент мног'!H255+строит!H255+аксу!H255+'коксу пол'!#REF!+'жаркен пед'!H255+толитех!H255+агротех!H255+муз!H255+'саркан мног'!H255+' коксу схт'!H255+'мед '!H255+спорт!H255</f>
        <v>#REF!</v>
      </c>
      <c s="41" t="e">
        <f>'кол сервис'!I255+индустр!I255+алакол!I255+капал!I255+'саркан полит'!I255+токжайл!I255+бастобе!I255+текели!I255+'жаркент мног'!I255+строит!I255+аксу!I255+'коксу пол'!#REF!+'жаркен пед'!I255+толитех!I255+агротех!I255+муз!I255+'саркан мног'!I255+' коксу схт'!I255+'мед '!I255+спорт!I255</f>
        <v>#REF!</v>
      </c>
      <c s="41" t="e">
        <f>'кол сервис'!J255+индустр!J255+алакол!J255+капал!J255+'саркан полит'!J255+токжайл!J255+бастобе!J255+текели!J255+'жаркент мног'!J255+строит!J255+аксу!J255+'коксу пол'!#REF!+'жаркен пед'!J255+толитех!J255+агротех!J255+муз!J255+'саркан мног'!J255+' коксу схт'!J255+'мед '!J255+спорт!J255</f>
        <v>#REF!</v>
      </c>
      <c s="41" t="e">
        <f>'кол сервис'!K255+индустр!K255+алакол!K255+капал!K255+'саркан полит'!K255+токжайл!K255+бастобе!K255+текели!K255+'жаркент мног'!K255+строит!K255+аксу!K255+'коксу пол'!#REF!+'жаркен пед'!K255+толитех!K255+агротех!K255+муз!K255+'саркан мног'!K255+' коксу схт'!K255+'мед '!K255+спорт!K255</f>
        <v>#REF!</v>
      </c>
      <c s="41" t="e">
        <f>'кол сервис'!L255+индустр!L255+алакол!L255+капал!L255+'саркан полит'!L255+токжайл!L255+бастобе!L255+текели!L255+'жаркент мног'!L255+строит!L255+аксу!L255+'коксу пол'!#REF!+'жаркен пед'!L255+толитех!L255+агротех!L255+муз!L255+'саркан мног'!L255+' коксу схт'!L255+'мед '!L255+спорт!L255</f>
        <v>#REF!</v>
      </c>
      <c s="41" t="e">
        <f>'кол сервис'!M255+индустр!M255+алакол!M255+капал!M255+'саркан полит'!M255+токжайл!M255+бастобе!M255+текели!M255+'жаркент мног'!M255+строит!M255+аксу!M255+'коксу пол'!#REF!+'жаркен пед'!M255+толитех!M255+агротех!M255+муз!M255+'саркан мног'!M255+' коксу схт'!M255+'мед '!M255+спорт!M255</f>
        <v>#REF!</v>
      </c>
      <c s="41" t="e">
        <f>'кол сервис'!N255+индустр!N255+алакол!N255+капал!N255+'саркан полит'!N255+токжайл!N255+бастобе!N255+текели!N255+'жаркент мног'!N255+строит!N255+аксу!N255+'коксу пол'!#REF!+'жаркен пед'!N255+толитех!N255+агротех!N255+муз!N255+'саркан мног'!N255+' коксу схт'!N255+'мед '!N255+спорт!N255</f>
        <v>#REF!</v>
      </c>
      <c s="41" t="e">
        <f>'кол сервис'!O255+индустр!O255+алакол!O255+капал!O255+'саркан полит'!O255+токжайл!O255+бастобе!O255+текели!O255+'жаркент мног'!O255+строит!O255+аксу!O255+'коксу пол'!#REF!+'жаркен пед'!O255+толитех!O255+агротех!O255+муз!O255+'саркан мног'!O255+' коксу схт'!O255+'мед '!O255+спорт!O255</f>
        <v>#REF!</v>
      </c>
      <c s="41" t="e">
        <f>'кол сервис'!P255+индустр!P255+алакол!P255+капал!P255+'саркан полит'!P255+токжайл!P255+бастобе!P255+текели!P255+'жаркент мног'!P255+строит!P255+аксу!P255+'коксу пол'!#REF!+'жаркен пед'!P255+толитех!P255+агротех!P255+муз!P255+'саркан мног'!P255+' коксу схт'!P255+'мед '!P255+спорт!P255</f>
        <v>#REF!</v>
      </c>
      <c s="41" t="e">
        <f>'кол сервис'!Q255+индустр!Q255+алакол!Q255+капал!Q255+'саркан полит'!Q255+токжайл!Q255+бастобе!Q255+текели!Q255+'жаркент мног'!Q255+строит!Q255+аксу!Q255+'коксу пол'!#REF!+'жаркен пед'!Q255+толитех!Q255+агротех!Q255+муз!Q255+'саркан мног'!Q255+' коксу схт'!Q255+'мед '!Q255+спорт!Q255</f>
        <v>#REF!</v>
      </c>
      <c s="41" t="e">
        <f>'кол сервис'!R255+индустр!R255+алакол!R255+капал!R255+'саркан полит'!R255+токжайл!R255+бастобе!R255+текели!R255+'жаркент мног'!R255+строит!R255+аксу!R255+'коксу пол'!#REF!+'жаркен пед'!R255+толитех!R255+агротех!R255+муз!R255+'саркан мног'!R255+' коксу схт'!R255+'мед '!R255+спорт!R255</f>
        <v>#REF!</v>
      </c>
      <c s="8" t="e">
        <f t="shared" si="4"/>
        <v>#REF!</v>
      </c>
      <c s="8" t="e">
        <f t="shared" si="4"/>
        <v>#REF!</v>
      </c>
      <c s="184"/>
    </row>
    <row r="256" spans="1:21" ht="15">
      <c r="A256" s="5">
        <v>248</v>
      </c>
      <c s="73" t="s">
        <v>421</v>
      </c>
      <c s="73" t="s">
        <v>225</v>
      </c>
      <c s="41" t="e">
        <f>'кол сервис'!D256+индустр!D256+алакол!D256+капал!D256+'саркан полит'!D256+токжайл!D256+бастобе!D256+текели!D256+'жаркент мног'!D256+строит!D256+аксу!D256+'коксу пол'!#REF!+'жаркен пед'!D256+толитех!D256+агротех!D256+муз!D256+'саркан мног'!D256+' коксу схт'!D256+'мед '!D256+спорт!D256</f>
        <v>#REF!</v>
      </c>
      <c s="41" t="e">
        <f>'кол сервис'!E256+индустр!E256+алакол!E256+капал!E256+'саркан полит'!E256+токжайл!E256+бастобе!E256+текели!E256+'жаркент мног'!E256+строит!E256+аксу!E256+'коксу пол'!#REF!+'жаркен пед'!E256+толитех!E256+агротех!E256+муз!E256+'саркан мног'!E256+' коксу схт'!E256+'мед '!E256+спорт!E256</f>
        <v>#REF!</v>
      </c>
      <c s="41" t="e">
        <f>'кол сервис'!F256+индустр!F256+алакол!F256+капал!F256+'саркан полит'!F256+токжайл!F256+бастобе!F256+текели!F256+'жаркент мног'!F256+строит!F256+аксу!F256+'коксу пол'!#REF!+'жаркен пед'!F256+толитех!F256+агротех!F256+муз!F256+'саркан мног'!F256+' коксу схт'!F256+'мед '!F256+спорт!F256</f>
        <v>#REF!</v>
      </c>
      <c s="41" t="e">
        <f>'кол сервис'!G256+индустр!G256+алакол!G256+капал!G256+'саркан полит'!G256+токжайл!G256+бастобе!G256+текели!G256+'жаркент мног'!G256+строит!G256+аксу!G256+'коксу пол'!#REF!+'жаркен пед'!G256+толитех!G256+агротех!G256+муз!G256+'саркан мног'!G256+' коксу схт'!G256+'мед '!G256+спорт!G256</f>
        <v>#REF!</v>
      </c>
      <c s="41" t="e">
        <f>'кол сервис'!H256+индустр!H256+алакол!H256+капал!H256+'саркан полит'!H256+токжайл!H256+бастобе!H256+текели!H256+'жаркент мног'!H256+строит!H256+аксу!H256+'коксу пол'!#REF!+'жаркен пед'!H256+толитех!H256+агротех!H256+муз!H256+'саркан мног'!H256+' коксу схт'!H256+'мед '!H256+спорт!H256</f>
        <v>#REF!</v>
      </c>
      <c s="41" t="e">
        <f>'кол сервис'!I256+индустр!I256+алакол!I256+капал!I256+'саркан полит'!I256+токжайл!I256+бастобе!I256+текели!I256+'жаркент мног'!I256+строит!I256+аксу!I256+'коксу пол'!#REF!+'жаркен пед'!I256+толитех!I256+агротех!I256+муз!I256+'саркан мног'!I256+' коксу схт'!I256+'мед '!I256+спорт!I256</f>
        <v>#REF!</v>
      </c>
      <c s="41" t="e">
        <f>'кол сервис'!J256+индустр!J256+алакол!J256+капал!J256+'саркан полит'!J256+токжайл!J256+бастобе!J256+текели!J256+'жаркент мног'!J256+строит!J256+аксу!J256+'коксу пол'!#REF!+'жаркен пед'!J256+толитех!J256+агротех!J256+муз!J256+'саркан мног'!J256+' коксу схт'!J256+'мед '!J256+спорт!J256</f>
        <v>#REF!</v>
      </c>
      <c s="41" t="e">
        <f>'кол сервис'!K256+индустр!K256+алакол!K256+капал!K256+'саркан полит'!K256+токжайл!K256+бастобе!K256+текели!K256+'жаркент мног'!K256+строит!K256+аксу!K256+'коксу пол'!#REF!+'жаркен пед'!K256+толитех!K256+агротех!K256+муз!K256+'саркан мног'!K256+' коксу схт'!K256+'мед '!K256+спорт!K256</f>
        <v>#REF!</v>
      </c>
      <c s="41" t="e">
        <f>'кол сервис'!L256+индустр!L256+алакол!L256+капал!L256+'саркан полит'!L256+токжайл!L256+бастобе!L256+текели!L256+'жаркент мног'!L256+строит!L256+аксу!L256+'коксу пол'!#REF!+'жаркен пед'!L256+толитех!L256+агротех!L256+муз!L256+'саркан мног'!L256+' коксу схт'!L256+'мед '!L256+спорт!L256</f>
        <v>#REF!</v>
      </c>
      <c s="41" t="e">
        <f>'кол сервис'!M256+индустр!M256+алакол!M256+капал!M256+'саркан полит'!M256+токжайл!M256+бастобе!M256+текели!M256+'жаркент мног'!M256+строит!M256+аксу!M256+'коксу пол'!#REF!+'жаркен пед'!M256+толитех!M256+агротех!M256+муз!M256+'саркан мног'!M256+' коксу схт'!M256+'мед '!M256+спорт!M256</f>
        <v>#REF!</v>
      </c>
      <c s="41" t="e">
        <f>'кол сервис'!N256+индустр!N256+алакол!N256+капал!N256+'саркан полит'!N256+токжайл!N256+бастобе!N256+текели!N256+'жаркент мног'!N256+строит!N256+аксу!N256+'коксу пол'!#REF!+'жаркен пед'!N256+толитех!N256+агротех!N256+муз!N256+'саркан мног'!N256+' коксу схт'!N256+'мед '!N256+спорт!N256</f>
        <v>#REF!</v>
      </c>
      <c s="41" t="e">
        <f>'кол сервис'!O256+индустр!O256+алакол!O256+капал!O256+'саркан полит'!O256+токжайл!O256+бастобе!O256+текели!O256+'жаркент мног'!O256+строит!O256+аксу!O256+'коксу пол'!#REF!+'жаркен пед'!O256+толитех!O256+агротех!O256+муз!O256+'саркан мног'!O256+' коксу схт'!O256+'мед '!O256+спорт!O256</f>
        <v>#REF!</v>
      </c>
      <c s="41" t="e">
        <f>'кол сервис'!P256+индустр!P256+алакол!P256+капал!P256+'саркан полит'!P256+токжайл!P256+бастобе!P256+текели!P256+'жаркент мног'!P256+строит!P256+аксу!P256+'коксу пол'!#REF!+'жаркен пед'!P256+толитех!P256+агротех!P256+муз!P256+'саркан мног'!P256+' коксу схт'!P256+'мед '!P256+спорт!P256</f>
        <v>#REF!</v>
      </c>
      <c s="41" t="e">
        <f>'кол сервис'!Q256+индустр!Q256+алакол!Q256+капал!Q256+'саркан полит'!Q256+токжайл!Q256+бастобе!Q256+текели!Q256+'жаркент мног'!Q256+строит!Q256+аксу!Q256+'коксу пол'!#REF!+'жаркен пед'!Q256+толитех!Q256+агротех!Q256+муз!Q256+'саркан мног'!Q256+' коксу схт'!Q256+'мед '!Q256+спорт!Q256</f>
        <v>#REF!</v>
      </c>
      <c s="41" t="e">
        <f>'кол сервис'!R256+индустр!R256+алакол!R256+капал!R256+'саркан полит'!R256+токжайл!R256+бастобе!R256+текели!R256+'жаркент мног'!R256+строит!R256+аксу!R256+'коксу пол'!#REF!+'жаркен пед'!R256+толитех!R256+агротех!R256+муз!R256+'саркан мног'!R256+' коксу схт'!R256+'мед '!R256+спорт!R256</f>
        <v>#REF!</v>
      </c>
      <c s="8" t="e">
        <f t="shared" si="4"/>
        <v>#REF!</v>
      </c>
      <c s="8" t="e">
        <f t="shared" si="4"/>
        <v>#REF!</v>
      </c>
      <c s="184"/>
    </row>
    <row r="257" spans="1:21" ht="15">
      <c r="A257" s="5">
        <v>249</v>
      </c>
      <c s="6">
        <v>7210400</v>
      </c>
      <c s="11" t="s">
        <v>422</v>
      </c>
      <c s="41" t="e">
        <f>'кол сервис'!D257+индустр!D257+алакол!D257+капал!D257+'саркан полит'!D257+токжайл!D257+бастобе!D257+текели!D257+'жаркент мног'!D257+строит!D257+аксу!D257+'коксу пол'!#REF!+'жаркен пед'!D257+толитех!D257+агротех!D257+муз!D257+'саркан мног'!D257+' коксу схт'!D257+'мед '!D257+спорт!D257</f>
        <v>#REF!</v>
      </c>
      <c s="41" t="e">
        <f>'кол сервис'!E257+индустр!E257+алакол!E257+капал!E257+'саркан полит'!E257+токжайл!E257+бастобе!E257+текели!E257+'жаркент мног'!E257+строит!E257+аксу!E257+'коксу пол'!#REF!+'жаркен пед'!E257+толитех!E257+агротех!E257+муз!E257+'саркан мног'!E257+' коксу схт'!E257+'мед '!E257+спорт!E257</f>
        <v>#REF!</v>
      </c>
      <c s="41" t="e">
        <f>'кол сервис'!F257+индустр!F257+алакол!F257+капал!F257+'саркан полит'!F257+токжайл!F257+бастобе!F257+текели!F257+'жаркент мног'!F257+строит!F257+аксу!F257+'коксу пол'!#REF!+'жаркен пед'!F257+толитех!F257+агротех!F257+муз!F257+'саркан мног'!F257+' коксу схт'!F257+'мед '!F257+спорт!F257</f>
        <v>#REF!</v>
      </c>
      <c s="41" t="e">
        <f>'кол сервис'!G257+индустр!G257+алакол!G257+капал!G257+'саркан полит'!G257+токжайл!G257+бастобе!G257+текели!G257+'жаркент мног'!G257+строит!G257+аксу!G257+'коксу пол'!#REF!+'жаркен пед'!G257+толитех!G257+агротех!G257+муз!G257+'саркан мног'!G257+' коксу схт'!G257+'мед '!G257+спорт!G257</f>
        <v>#REF!</v>
      </c>
      <c s="41" t="e">
        <f>'кол сервис'!H257+индустр!H257+алакол!H257+капал!H257+'саркан полит'!H257+токжайл!H257+бастобе!H257+текели!H257+'жаркент мног'!H257+строит!H257+аксу!H257+'коксу пол'!#REF!+'жаркен пед'!H257+толитех!H257+агротех!H257+муз!H257+'саркан мног'!H257+' коксу схт'!H257+'мед '!H257+спорт!H257</f>
        <v>#REF!</v>
      </c>
      <c s="41" t="e">
        <f>'кол сервис'!I257+индустр!I257+алакол!I257+капал!I257+'саркан полит'!I257+токжайл!I257+бастобе!I257+текели!I257+'жаркент мног'!I257+строит!I257+аксу!I257+'коксу пол'!#REF!+'жаркен пед'!I257+толитех!I257+агротех!I257+муз!I257+'саркан мног'!I257+' коксу схт'!I257+'мед '!I257+спорт!I257</f>
        <v>#REF!</v>
      </c>
      <c s="41" t="e">
        <f>'кол сервис'!J257+индустр!J257+алакол!J257+капал!J257+'саркан полит'!J257+токжайл!J257+бастобе!J257+текели!J257+'жаркент мног'!J257+строит!J257+аксу!J257+'коксу пол'!#REF!+'жаркен пед'!J257+толитех!J257+агротех!J257+муз!J257+'саркан мног'!J257+' коксу схт'!J257+'мед '!J257+спорт!J257</f>
        <v>#REF!</v>
      </c>
      <c s="41" t="e">
        <f>'кол сервис'!K257+индустр!K257+алакол!K257+капал!K257+'саркан полит'!K257+токжайл!K257+бастобе!K257+текели!K257+'жаркент мног'!K257+строит!K257+аксу!K257+'коксу пол'!#REF!+'жаркен пед'!K257+толитех!K257+агротех!K257+муз!K257+'саркан мног'!K257+' коксу схт'!K257+'мед '!K257+спорт!K257</f>
        <v>#REF!</v>
      </c>
      <c s="41" t="e">
        <f>'кол сервис'!L257+индустр!L257+алакол!L257+капал!L257+'саркан полит'!L257+токжайл!L257+бастобе!L257+текели!L257+'жаркент мног'!L257+строит!L257+аксу!L257+'коксу пол'!#REF!+'жаркен пед'!L257+толитех!L257+агротех!L257+муз!L257+'саркан мног'!L257+' коксу схт'!L257+'мед '!L257+спорт!L257</f>
        <v>#REF!</v>
      </c>
      <c s="41" t="e">
        <f>'кол сервис'!M257+индустр!M257+алакол!M257+капал!M257+'саркан полит'!M257+токжайл!M257+бастобе!M257+текели!M257+'жаркент мног'!M257+строит!M257+аксу!M257+'коксу пол'!#REF!+'жаркен пед'!M257+толитех!M257+агротех!M257+муз!M257+'саркан мног'!M257+' коксу схт'!M257+'мед '!M257+спорт!M257</f>
        <v>#REF!</v>
      </c>
      <c s="41" t="e">
        <f>'кол сервис'!N257+индустр!N257+алакол!N257+капал!N257+'саркан полит'!N257+токжайл!N257+бастобе!N257+текели!N257+'жаркент мног'!N257+строит!N257+аксу!N257+'коксу пол'!#REF!+'жаркен пед'!N257+толитех!N257+агротех!N257+муз!N257+'саркан мног'!N257+' коксу схт'!N257+'мед '!N257+спорт!N257</f>
        <v>#REF!</v>
      </c>
      <c s="41" t="e">
        <f>'кол сервис'!O257+индустр!O257+алакол!O257+капал!O257+'саркан полит'!O257+токжайл!O257+бастобе!O257+текели!O257+'жаркент мног'!O257+строит!O257+аксу!O257+'коксу пол'!#REF!+'жаркен пед'!O257+толитех!O257+агротех!O257+муз!O257+'саркан мног'!O257+' коксу схт'!O257+'мед '!O257+спорт!O257</f>
        <v>#REF!</v>
      </c>
      <c s="41" t="e">
        <f>'кол сервис'!P257+индустр!P257+алакол!P257+капал!P257+'саркан полит'!P257+токжайл!P257+бастобе!P257+текели!P257+'жаркент мног'!P257+строит!P257+аксу!P257+'коксу пол'!#REF!+'жаркен пед'!P257+толитех!P257+агротех!P257+муз!P257+'саркан мног'!P257+' коксу схт'!P257+'мед '!P257+спорт!P257</f>
        <v>#REF!</v>
      </c>
      <c s="41" t="e">
        <f>'кол сервис'!Q257+индустр!Q257+алакол!Q257+капал!Q257+'саркан полит'!Q257+токжайл!Q257+бастобе!Q257+текели!Q257+'жаркент мног'!Q257+строит!Q257+аксу!Q257+'коксу пол'!#REF!+'жаркен пед'!Q257+толитех!Q257+агротех!Q257+муз!Q257+'саркан мног'!Q257+' коксу схт'!Q257+'мед '!Q257+спорт!Q257</f>
        <v>#REF!</v>
      </c>
      <c s="41" t="e">
        <f>'кол сервис'!R257+индустр!R257+алакол!R257+капал!R257+'саркан полит'!R257+токжайл!R257+бастобе!R257+текели!R257+'жаркент мног'!R257+строит!R257+аксу!R257+'коксу пол'!#REF!+'жаркен пед'!R257+толитех!R257+агротех!R257+муз!R257+'саркан мног'!R257+' коксу схт'!R257+'мед '!R257+спорт!R257</f>
        <v>#REF!</v>
      </c>
      <c s="8" t="e">
        <f t="shared" si="4"/>
        <v>#REF!</v>
      </c>
      <c s="8" t="e">
        <f t="shared" si="4"/>
        <v>#REF!</v>
      </c>
      <c s="184"/>
    </row>
    <row r="258" spans="1:21" ht="15">
      <c r="A258" s="5">
        <v>250</v>
      </c>
      <c s="73" t="s">
        <v>423</v>
      </c>
      <c s="73" t="s">
        <v>424</v>
      </c>
      <c s="41" t="e">
        <f>'кол сервис'!D258+индустр!D258+алакол!D258+капал!D258+'саркан полит'!D258+токжайл!D258+бастобе!D258+текели!D258+'жаркент мног'!D258+строит!D258+аксу!D258+'коксу пол'!#REF!+'жаркен пед'!D258+толитех!D258+агротех!D258+муз!D258+'саркан мног'!D258+' коксу схт'!D258+'мед '!D258+спорт!D258</f>
        <v>#REF!</v>
      </c>
      <c s="41" t="e">
        <f>'кол сервис'!E258+индустр!E258+алакол!E258+капал!E258+'саркан полит'!E258+токжайл!E258+бастобе!E258+текели!E258+'жаркент мног'!E258+строит!E258+аксу!E258+'коксу пол'!#REF!+'жаркен пед'!E258+толитех!E258+агротех!E258+муз!E258+'саркан мног'!E258+' коксу схт'!E258+'мед '!E258+спорт!E258</f>
        <v>#REF!</v>
      </c>
      <c s="41" t="e">
        <f>'кол сервис'!F258+индустр!F258+алакол!F258+капал!F258+'саркан полит'!F258+токжайл!F258+бастобе!F258+текели!F258+'жаркент мног'!F258+строит!F258+аксу!F258+'коксу пол'!#REF!+'жаркен пед'!F258+толитех!F258+агротех!F258+муз!F258+'саркан мног'!F258+' коксу схт'!F258+'мед '!F258+спорт!F258</f>
        <v>#REF!</v>
      </c>
      <c s="41" t="e">
        <f>'кол сервис'!G258+индустр!G258+алакол!G258+капал!G258+'саркан полит'!G258+токжайл!G258+бастобе!G258+текели!G258+'жаркент мног'!G258+строит!G258+аксу!G258+'коксу пол'!#REF!+'жаркен пед'!G258+толитех!G258+агротех!G258+муз!G258+'саркан мног'!G258+' коксу схт'!G258+'мед '!G258+спорт!G258</f>
        <v>#REF!</v>
      </c>
      <c s="41" t="e">
        <f>'кол сервис'!H258+индустр!H258+алакол!H258+капал!H258+'саркан полит'!H258+токжайл!H258+бастобе!H258+текели!H258+'жаркент мног'!H258+строит!H258+аксу!H258+'коксу пол'!#REF!+'жаркен пед'!H258+толитех!H258+агротех!H258+муз!H258+'саркан мног'!H258+' коксу схт'!H258+'мед '!H258+спорт!H258</f>
        <v>#REF!</v>
      </c>
      <c s="41" t="e">
        <f>'кол сервис'!I258+индустр!I258+алакол!I258+капал!I258+'саркан полит'!I258+токжайл!I258+бастобе!I258+текели!I258+'жаркент мног'!I258+строит!I258+аксу!I258+'коксу пол'!#REF!+'жаркен пед'!I258+толитех!I258+агротех!I258+муз!I258+'саркан мног'!I258+' коксу схт'!I258+'мед '!I258+спорт!I258</f>
        <v>#REF!</v>
      </c>
      <c s="41" t="e">
        <f>'кол сервис'!J258+индустр!J258+алакол!J258+капал!J258+'саркан полит'!J258+токжайл!J258+бастобе!J258+текели!J258+'жаркент мног'!J258+строит!J258+аксу!J258+'коксу пол'!#REF!+'жаркен пед'!J258+толитех!J258+агротех!J258+муз!J258+'саркан мног'!J258+' коксу схт'!J258+'мед '!J258+спорт!J258</f>
        <v>#REF!</v>
      </c>
      <c s="41" t="e">
        <f>'кол сервис'!K258+индустр!K258+алакол!K258+капал!K258+'саркан полит'!K258+токжайл!K258+бастобе!K258+текели!K258+'жаркент мног'!K258+строит!K258+аксу!K258+'коксу пол'!#REF!+'жаркен пед'!K258+толитех!K258+агротех!K258+муз!K258+'саркан мног'!K258+' коксу схт'!K258+'мед '!K258+спорт!K258</f>
        <v>#REF!</v>
      </c>
      <c s="41" t="e">
        <f>'кол сервис'!L258+индустр!L258+алакол!L258+капал!L258+'саркан полит'!L258+токжайл!L258+бастобе!L258+текели!L258+'жаркент мног'!L258+строит!L258+аксу!L258+'коксу пол'!#REF!+'жаркен пед'!L258+толитех!L258+агротех!L258+муз!L258+'саркан мног'!L258+' коксу схт'!L258+'мед '!L258+спорт!L258</f>
        <v>#REF!</v>
      </c>
      <c s="41" t="e">
        <f>'кол сервис'!M258+индустр!M258+алакол!M258+капал!M258+'саркан полит'!M258+токжайл!M258+бастобе!M258+текели!M258+'жаркент мног'!M258+строит!M258+аксу!M258+'коксу пол'!#REF!+'жаркен пед'!M258+толитех!M258+агротех!M258+муз!M258+'саркан мног'!M258+' коксу схт'!M258+'мед '!M258+спорт!M258</f>
        <v>#REF!</v>
      </c>
      <c s="41" t="e">
        <f>'кол сервис'!N258+индустр!N258+алакол!N258+капал!N258+'саркан полит'!N258+токжайл!N258+бастобе!N258+текели!N258+'жаркент мног'!N258+строит!N258+аксу!N258+'коксу пол'!#REF!+'жаркен пед'!N258+толитех!N258+агротех!N258+муз!N258+'саркан мног'!N258+' коксу схт'!N258+'мед '!N258+спорт!N258</f>
        <v>#REF!</v>
      </c>
      <c s="41" t="e">
        <f>'кол сервис'!O258+индустр!O258+алакол!O258+капал!O258+'саркан полит'!O258+токжайл!O258+бастобе!O258+текели!O258+'жаркент мног'!O258+строит!O258+аксу!O258+'коксу пол'!#REF!+'жаркен пед'!O258+толитех!O258+агротех!O258+муз!O258+'саркан мног'!O258+' коксу схт'!O258+'мед '!O258+спорт!O258</f>
        <v>#REF!</v>
      </c>
      <c s="41" t="e">
        <f>'кол сервис'!P258+индустр!P258+алакол!P258+капал!P258+'саркан полит'!P258+токжайл!P258+бастобе!P258+текели!P258+'жаркент мног'!P258+строит!P258+аксу!P258+'коксу пол'!#REF!+'жаркен пед'!P258+толитех!P258+агротех!P258+муз!P258+'саркан мног'!P258+' коксу схт'!P258+'мед '!P258+спорт!P258</f>
        <v>#REF!</v>
      </c>
      <c s="41" t="e">
        <f>'кол сервис'!Q258+индустр!Q258+алакол!Q258+капал!Q258+'саркан полит'!Q258+токжайл!Q258+бастобе!Q258+текели!Q258+'жаркент мног'!Q258+строит!Q258+аксу!Q258+'коксу пол'!#REF!+'жаркен пед'!Q258+толитех!Q258+агротех!Q258+муз!Q258+'саркан мног'!Q258+' коксу схт'!Q258+'мед '!Q258+спорт!Q258</f>
        <v>#REF!</v>
      </c>
      <c s="41" t="e">
        <f>'кол сервис'!R258+индустр!R258+алакол!R258+капал!R258+'саркан полит'!R258+токжайл!R258+бастобе!R258+текели!R258+'жаркент мног'!R258+строит!R258+аксу!R258+'коксу пол'!#REF!+'жаркен пед'!R258+толитех!R258+агротех!R258+муз!R258+'саркан мног'!R258+' коксу схт'!R258+'мед '!R258+спорт!R258</f>
        <v>#REF!</v>
      </c>
      <c s="8" t="e">
        <f t="shared" si="4"/>
        <v>#REF!</v>
      </c>
      <c s="8" t="e">
        <f t="shared" si="4"/>
        <v>#REF!</v>
      </c>
      <c s="184"/>
    </row>
    <row r="259" spans="1:21" ht="15">
      <c r="A259" s="5">
        <v>251</v>
      </c>
      <c s="73" t="s">
        <v>425</v>
      </c>
      <c s="73" t="s">
        <v>225</v>
      </c>
      <c s="41" t="e">
        <f>'кол сервис'!D259+индустр!D259+алакол!D259+капал!D259+'саркан полит'!D259+токжайл!D259+бастобе!D259+текели!D259+'жаркент мног'!D259+строит!D259+аксу!D259+'коксу пол'!#REF!+'жаркен пед'!D259+толитех!D259+агротех!D259+муз!D259+'саркан мног'!D259+' коксу схт'!D259+'мед '!D259+спорт!D259</f>
        <v>#REF!</v>
      </c>
      <c s="41" t="e">
        <f>'кол сервис'!E259+индустр!E259+алакол!E259+капал!E259+'саркан полит'!E259+токжайл!E259+бастобе!E259+текели!E259+'жаркент мног'!E259+строит!E259+аксу!E259+'коксу пол'!#REF!+'жаркен пед'!E259+толитех!E259+агротех!E259+муз!E259+'саркан мног'!E259+' коксу схт'!E259+'мед '!E259+спорт!E259</f>
        <v>#REF!</v>
      </c>
      <c s="41" t="e">
        <f>'кол сервис'!F259+индустр!F259+алакол!F259+капал!F259+'саркан полит'!F259+токжайл!F259+бастобе!F259+текели!F259+'жаркент мног'!F259+строит!F259+аксу!F259+'коксу пол'!#REF!+'жаркен пед'!F259+толитех!F259+агротех!F259+муз!F259+'саркан мног'!F259+' коксу схт'!F259+'мед '!F259+спорт!F259</f>
        <v>#REF!</v>
      </c>
      <c s="41" t="e">
        <f>'кол сервис'!G259+индустр!G259+алакол!G259+капал!G259+'саркан полит'!G259+токжайл!G259+бастобе!G259+текели!G259+'жаркент мног'!G259+строит!G259+аксу!G259+'коксу пол'!#REF!+'жаркен пед'!G259+толитех!G259+агротех!G259+муз!G259+'саркан мног'!G259+' коксу схт'!G259+'мед '!G259+спорт!G259</f>
        <v>#REF!</v>
      </c>
      <c s="41" t="e">
        <f>'кол сервис'!H259+индустр!H259+алакол!H259+капал!H259+'саркан полит'!H259+токжайл!H259+бастобе!H259+текели!H259+'жаркент мног'!H259+строит!H259+аксу!H259+'коксу пол'!#REF!+'жаркен пед'!H259+толитех!H259+агротех!H259+муз!H259+'саркан мног'!H259+' коксу схт'!H259+'мед '!H259+спорт!H259</f>
        <v>#REF!</v>
      </c>
      <c s="41" t="e">
        <f>'кол сервис'!I259+индустр!I259+алакол!I259+капал!I259+'саркан полит'!I259+токжайл!I259+бастобе!I259+текели!I259+'жаркент мног'!I259+строит!I259+аксу!I259+'коксу пол'!#REF!+'жаркен пед'!I259+толитех!I259+агротех!I259+муз!I259+'саркан мног'!I259+' коксу схт'!I259+'мед '!I259+спорт!I259</f>
        <v>#REF!</v>
      </c>
      <c s="41" t="e">
        <f>'кол сервис'!J259+индустр!J259+алакол!J259+капал!J259+'саркан полит'!J259+токжайл!J259+бастобе!J259+текели!J259+'жаркент мног'!J259+строит!J259+аксу!J259+'коксу пол'!#REF!+'жаркен пед'!J259+толитех!J259+агротех!J259+муз!J259+'саркан мног'!J259+' коксу схт'!J259+'мед '!J259+спорт!J259</f>
        <v>#REF!</v>
      </c>
      <c s="41" t="e">
        <f>'кол сервис'!K259+индустр!K259+алакол!K259+капал!K259+'саркан полит'!K259+токжайл!K259+бастобе!K259+текели!K259+'жаркент мног'!K259+строит!K259+аксу!K259+'коксу пол'!#REF!+'жаркен пед'!K259+толитех!K259+агротех!K259+муз!K259+'саркан мног'!K259+' коксу схт'!K259+'мед '!K259+спорт!K259</f>
        <v>#REF!</v>
      </c>
      <c s="41" t="e">
        <f>'кол сервис'!L259+индустр!L259+алакол!L259+капал!L259+'саркан полит'!L259+токжайл!L259+бастобе!L259+текели!L259+'жаркент мног'!L259+строит!L259+аксу!L259+'коксу пол'!#REF!+'жаркен пед'!L259+толитех!L259+агротех!L259+муз!L259+'саркан мног'!L259+' коксу схт'!L259+'мед '!L259+спорт!L259</f>
        <v>#REF!</v>
      </c>
      <c s="41" t="e">
        <f>'кол сервис'!M259+индустр!M259+алакол!M259+капал!M259+'саркан полит'!M259+токжайл!M259+бастобе!M259+текели!M259+'жаркент мног'!M259+строит!M259+аксу!M259+'коксу пол'!#REF!+'жаркен пед'!M259+толитех!M259+агротех!M259+муз!M259+'саркан мног'!M259+' коксу схт'!M259+'мед '!M259+спорт!M259</f>
        <v>#REF!</v>
      </c>
      <c s="41" t="e">
        <f>'кол сервис'!N259+индустр!N259+алакол!N259+капал!N259+'саркан полит'!N259+токжайл!N259+бастобе!N259+текели!N259+'жаркент мног'!N259+строит!N259+аксу!N259+'коксу пол'!#REF!+'жаркен пед'!N259+толитех!N259+агротех!N259+муз!N259+'саркан мног'!N259+' коксу схт'!N259+'мед '!N259+спорт!N259</f>
        <v>#REF!</v>
      </c>
      <c s="41" t="e">
        <f>'кол сервис'!O259+индустр!O259+алакол!O259+капал!O259+'саркан полит'!O259+токжайл!O259+бастобе!O259+текели!O259+'жаркент мног'!O259+строит!O259+аксу!O259+'коксу пол'!#REF!+'жаркен пед'!O259+толитех!O259+агротех!O259+муз!O259+'саркан мног'!O259+' коксу схт'!O259+'мед '!O259+спорт!O259</f>
        <v>#REF!</v>
      </c>
      <c s="41" t="e">
        <f>'кол сервис'!P259+индустр!P259+алакол!P259+капал!P259+'саркан полит'!P259+токжайл!P259+бастобе!P259+текели!P259+'жаркент мног'!P259+строит!P259+аксу!P259+'коксу пол'!#REF!+'жаркен пед'!P259+толитех!P259+агротех!P259+муз!P259+'саркан мног'!P259+' коксу схт'!P259+'мед '!P259+спорт!P259</f>
        <v>#REF!</v>
      </c>
      <c s="41" t="e">
        <f>'кол сервис'!Q259+индустр!Q259+алакол!Q259+капал!Q259+'саркан полит'!Q259+токжайл!Q259+бастобе!Q259+текели!Q259+'жаркент мног'!Q259+строит!Q259+аксу!Q259+'коксу пол'!#REF!+'жаркен пед'!Q259+толитех!Q259+агротех!Q259+муз!Q259+'саркан мног'!Q259+' коксу схт'!Q259+'мед '!Q259+спорт!Q259</f>
        <v>#REF!</v>
      </c>
      <c s="41" t="e">
        <f>'кол сервис'!R259+индустр!R259+алакол!R259+капал!R259+'саркан полит'!R259+токжайл!R259+бастобе!R259+текели!R259+'жаркент мног'!R259+строит!R259+аксу!R259+'коксу пол'!#REF!+'жаркен пед'!R259+толитех!R259+агротех!R259+муз!R259+'саркан мног'!R259+' коксу схт'!R259+'мед '!R259+спорт!R259</f>
        <v>#REF!</v>
      </c>
      <c s="8" t="e">
        <f t="shared" si="4"/>
        <v>#REF!</v>
      </c>
      <c s="8" t="e">
        <f t="shared" si="4"/>
        <v>#REF!</v>
      </c>
      <c s="184"/>
    </row>
    <row r="260" spans="1:21" ht="28.5">
      <c r="A260" s="5">
        <v>252</v>
      </c>
      <c s="6">
        <v>7210600</v>
      </c>
      <c s="7" t="s">
        <v>426</v>
      </c>
      <c s="41" t="e">
        <f>'кол сервис'!D260+индустр!D260+алакол!D260+капал!D260+'саркан полит'!D260+токжайл!D260+бастобе!D260+текели!D260+'жаркент мног'!D260+строит!D260+аксу!D260+'коксу пол'!#REF!+'жаркен пед'!D260+толитех!D260+агротех!D260+муз!D260+'саркан мног'!D260+' коксу схт'!D260+'мед '!D260+спорт!D260</f>
        <v>#REF!</v>
      </c>
      <c s="41" t="e">
        <f>'кол сервис'!E260+индустр!E260+алакол!E260+капал!E260+'саркан полит'!E260+токжайл!E260+бастобе!E260+текели!E260+'жаркент мног'!E260+строит!E260+аксу!E260+'коксу пол'!#REF!+'жаркен пед'!E260+толитех!E260+агротех!E260+муз!E260+'саркан мног'!E260+' коксу схт'!E260+'мед '!E260+спорт!E260</f>
        <v>#REF!</v>
      </c>
      <c s="41" t="e">
        <f>'кол сервис'!F260+индустр!F260+алакол!F260+капал!F260+'саркан полит'!F260+токжайл!F260+бастобе!F260+текели!F260+'жаркент мног'!F260+строит!F260+аксу!F260+'коксу пол'!#REF!+'жаркен пед'!F260+толитех!F260+агротех!F260+муз!F260+'саркан мног'!F260+' коксу схт'!F260+'мед '!F260+спорт!F260</f>
        <v>#REF!</v>
      </c>
      <c s="41" t="e">
        <f>'кол сервис'!G260+индустр!G260+алакол!G260+капал!G260+'саркан полит'!G260+токжайл!G260+бастобе!G260+текели!G260+'жаркент мног'!G260+строит!G260+аксу!G260+'коксу пол'!#REF!+'жаркен пед'!G260+толитех!G260+агротех!G260+муз!G260+'саркан мног'!G260+' коксу схт'!G260+'мед '!G260+спорт!G260</f>
        <v>#REF!</v>
      </c>
      <c s="41" t="e">
        <f>'кол сервис'!H260+индустр!H260+алакол!H260+капал!H260+'саркан полит'!H260+токжайл!H260+бастобе!H260+текели!H260+'жаркент мног'!H260+строит!H260+аксу!H260+'коксу пол'!#REF!+'жаркен пед'!H260+толитех!H260+агротех!H260+муз!H260+'саркан мног'!H260+' коксу схт'!H260+'мед '!H260+спорт!H260</f>
        <v>#REF!</v>
      </c>
      <c s="41" t="e">
        <f>'кол сервис'!I260+индустр!I260+алакол!I260+капал!I260+'саркан полит'!I260+токжайл!I260+бастобе!I260+текели!I260+'жаркент мног'!I260+строит!I260+аксу!I260+'коксу пол'!#REF!+'жаркен пед'!I260+толитех!I260+агротех!I260+муз!I260+'саркан мног'!I260+' коксу схт'!I260+'мед '!I260+спорт!I260</f>
        <v>#REF!</v>
      </c>
      <c s="41" t="e">
        <f>'кол сервис'!J260+индустр!J260+алакол!J260+капал!J260+'саркан полит'!J260+токжайл!J260+бастобе!J260+текели!J260+'жаркент мног'!J260+строит!J260+аксу!J260+'коксу пол'!#REF!+'жаркен пед'!J260+толитех!J260+агротех!J260+муз!J260+'саркан мног'!J260+' коксу схт'!J260+'мед '!J260+спорт!J260</f>
        <v>#REF!</v>
      </c>
      <c s="41" t="e">
        <f>'кол сервис'!K260+индустр!K260+алакол!K260+капал!K260+'саркан полит'!K260+токжайл!K260+бастобе!K260+текели!K260+'жаркент мног'!K260+строит!K260+аксу!K260+'коксу пол'!#REF!+'жаркен пед'!K260+толитех!K260+агротех!K260+муз!K260+'саркан мног'!K260+' коксу схт'!K260+'мед '!K260+спорт!K260</f>
        <v>#REF!</v>
      </c>
      <c s="41" t="e">
        <f>'кол сервис'!L260+индустр!L260+алакол!L260+капал!L260+'саркан полит'!L260+токжайл!L260+бастобе!L260+текели!L260+'жаркент мног'!L260+строит!L260+аксу!L260+'коксу пол'!#REF!+'жаркен пед'!L260+толитех!L260+агротех!L260+муз!L260+'саркан мног'!L260+' коксу схт'!L260+'мед '!L260+спорт!L260</f>
        <v>#REF!</v>
      </c>
      <c s="41" t="e">
        <f>'кол сервис'!M260+индустр!M260+алакол!M260+капал!M260+'саркан полит'!M260+токжайл!M260+бастобе!M260+текели!M260+'жаркент мног'!M260+строит!M260+аксу!M260+'коксу пол'!#REF!+'жаркен пед'!M260+толитех!M260+агротех!M260+муз!M260+'саркан мног'!M260+' коксу схт'!M260+'мед '!M260+спорт!M260</f>
        <v>#REF!</v>
      </c>
      <c s="41" t="e">
        <f>'кол сервис'!N260+индустр!N260+алакол!N260+капал!N260+'саркан полит'!N260+токжайл!N260+бастобе!N260+текели!N260+'жаркент мног'!N260+строит!N260+аксу!N260+'коксу пол'!#REF!+'жаркен пед'!N260+толитех!N260+агротех!N260+муз!N260+'саркан мног'!N260+' коксу схт'!N260+'мед '!N260+спорт!N260</f>
        <v>#REF!</v>
      </c>
      <c s="41" t="e">
        <f>'кол сервис'!O260+индустр!O260+алакол!O260+капал!O260+'саркан полит'!O260+токжайл!O260+бастобе!O260+текели!O260+'жаркент мног'!O260+строит!O260+аксу!O260+'коксу пол'!#REF!+'жаркен пед'!O260+толитех!O260+агротех!O260+муз!O260+'саркан мног'!O260+' коксу схт'!O260+'мед '!O260+спорт!O260</f>
        <v>#REF!</v>
      </c>
      <c s="41" t="e">
        <f>'кол сервис'!P260+индустр!P260+алакол!P260+капал!P260+'саркан полит'!P260+токжайл!P260+бастобе!P260+текели!P260+'жаркент мног'!P260+строит!P260+аксу!P260+'коксу пол'!#REF!+'жаркен пед'!P260+толитех!P260+агротех!P260+муз!P260+'саркан мног'!P260+' коксу схт'!P260+'мед '!P260+спорт!P260</f>
        <v>#REF!</v>
      </c>
      <c s="41" t="e">
        <f>'кол сервис'!Q260+индустр!Q260+алакол!Q260+капал!Q260+'саркан полит'!Q260+токжайл!Q260+бастобе!Q260+текели!Q260+'жаркент мног'!Q260+строит!Q260+аксу!Q260+'коксу пол'!#REF!+'жаркен пед'!Q260+толитех!Q260+агротех!Q260+муз!Q260+'саркан мног'!Q260+' коксу схт'!Q260+'мед '!Q260+спорт!Q260</f>
        <v>#REF!</v>
      </c>
      <c s="41" t="e">
        <f>'кол сервис'!R260+индустр!R260+алакол!R260+капал!R260+'саркан полит'!R260+токжайл!R260+бастобе!R260+текели!R260+'жаркент мног'!R260+строит!R260+аксу!R260+'коксу пол'!#REF!+'жаркен пед'!R260+толитех!R260+агротех!R260+муз!R260+'саркан мног'!R260+' коксу схт'!R260+'мед '!R260+спорт!R260</f>
        <v>#REF!</v>
      </c>
      <c s="8" t="e">
        <f t="shared" si="4"/>
        <v>#REF!</v>
      </c>
      <c s="8" t="e">
        <f t="shared" si="4"/>
        <v>#REF!</v>
      </c>
      <c s="184"/>
    </row>
    <row r="261" spans="1:21" ht="15">
      <c r="A261" s="5">
        <v>253</v>
      </c>
      <c s="73" t="s">
        <v>427</v>
      </c>
      <c s="73" t="s">
        <v>428</v>
      </c>
      <c s="41" t="e">
        <f>'кол сервис'!D261+индустр!D261+алакол!D261+капал!D261+'саркан полит'!D261+токжайл!D261+бастобе!D261+текели!D261+'жаркент мног'!D261+строит!D261+аксу!D261+'коксу пол'!#REF!+'жаркен пед'!D261+толитех!D261+агротех!D261+муз!D261+'саркан мног'!D261+' коксу схт'!D261+'мед '!D261+спорт!D261</f>
        <v>#REF!</v>
      </c>
      <c s="41" t="e">
        <f>'кол сервис'!E261+индустр!E261+алакол!E261+капал!E261+'саркан полит'!E261+токжайл!E261+бастобе!E261+текели!E261+'жаркент мног'!E261+строит!E261+аксу!E261+'коксу пол'!#REF!+'жаркен пед'!E261+толитех!E261+агротех!E261+муз!E261+'саркан мног'!E261+' коксу схт'!E261+'мед '!E261+спорт!E261</f>
        <v>#REF!</v>
      </c>
      <c s="41" t="e">
        <f>'кол сервис'!F261+индустр!F261+алакол!F261+капал!F261+'саркан полит'!F261+токжайл!F261+бастобе!F261+текели!F261+'жаркент мног'!F261+строит!F261+аксу!F261+'коксу пол'!#REF!+'жаркен пед'!F261+толитех!F261+агротех!F261+муз!F261+'саркан мног'!F261+' коксу схт'!F261+'мед '!F261+спорт!F261</f>
        <v>#REF!</v>
      </c>
      <c s="41" t="e">
        <f>'кол сервис'!G261+индустр!G261+алакол!G261+капал!G261+'саркан полит'!G261+токжайл!G261+бастобе!G261+текели!G261+'жаркент мног'!G261+строит!G261+аксу!G261+'коксу пол'!#REF!+'жаркен пед'!G261+толитех!G261+агротех!G261+муз!G261+'саркан мног'!G261+' коксу схт'!G261+'мед '!G261+спорт!G261</f>
        <v>#REF!</v>
      </c>
      <c s="41" t="e">
        <f>'кол сервис'!H261+индустр!H261+алакол!H261+капал!H261+'саркан полит'!H261+токжайл!H261+бастобе!H261+текели!H261+'жаркент мног'!H261+строит!H261+аксу!H261+'коксу пол'!#REF!+'жаркен пед'!H261+толитех!H261+агротех!H261+муз!H261+'саркан мног'!H261+' коксу схт'!H261+'мед '!H261+спорт!H261</f>
        <v>#REF!</v>
      </c>
      <c s="41" t="e">
        <f>'кол сервис'!I261+индустр!I261+алакол!I261+капал!I261+'саркан полит'!I261+токжайл!I261+бастобе!I261+текели!I261+'жаркент мног'!I261+строит!I261+аксу!I261+'коксу пол'!#REF!+'жаркен пед'!I261+толитех!I261+агротех!I261+муз!I261+'саркан мног'!I261+' коксу схт'!I261+'мед '!I261+спорт!I261</f>
        <v>#REF!</v>
      </c>
      <c s="41" t="e">
        <f>'кол сервис'!J261+индустр!J261+алакол!J261+капал!J261+'саркан полит'!J261+токжайл!J261+бастобе!J261+текели!J261+'жаркент мног'!J261+строит!J261+аксу!J261+'коксу пол'!#REF!+'жаркен пед'!J261+толитех!J261+агротех!J261+муз!J261+'саркан мног'!J261+' коксу схт'!J261+'мед '!J261+спорт!J261</f>
        <v>#REF!</v>
      </c>
      <c s="41" t="e">
        <f>'кол сервис'!K261+индустр!K261+алакол!K261+капал!K261+'саркан полит'!K261+токжайл!K261+бастобе!K261+текели!K261+'жаркент мног'!K261+строит!K261+аксу!K261+'коксу пол'!#REF!+'жаркен пед'!K261+толитех!K261+агротех!K261+муз!K261+'саркан мног'!K261+' коксу схт'!K261+'мед '!K261+спорт!K261</f>
        <v>#REF!</v>
      </c>
      <c s="41" t="e">
        <f>'кол сервис'!L261+индустр!L261+алакол!L261+капал!L261+'саркан полит'!L261+токжайл!L261+бастобе!L261+текели!L261+'жаркент мног'!L261+строит!L261+аксу!L261+'коксу пол'!#REF!+'жаркен пед'!L261+толитех!L261+агротех!L261+муз!L261+'саркан мног'!L261+' коксу схт'!L261+'мед '!L261+спорт!L261</f>
        <v>#REF!</v>
      </c>
      <c s="41" t="e">
        <f>'кол сервис'!M261+индустр!M261+алакол!M261+капал!M261+'саркан полит'!M261+токжайл!M261+бастобе!M261+текели!M261+'жаркент мног'!M261+строит!M261+аксу!M261+'коксу пол'!#REF!+'жаркен пед'!M261+толитех!M261+агротех!M261+муз!M261+'саркан мног'!M261+' коксу схт'!M261+'мед '!M261+спорт!M261</f>
        <v>#REF!</v>
      </c>
      <c s="41" t="e">
        <f>'кол сервис'!N261+индустр!N261+алакол!N261+капал!N261+'саркан полит'!N261+токжайл!N261+бастобе!N261+текели!N261+'жаркент мног'!N261+строит!N261+аксу!N261+'коксу пол'!#REF!+'жаркен пед'!N261+толитех!N261+агротех!N261+муз!N261+'саркан мног'!N261+' коксу схт'!N261+'мед '!N261+спорт!N261</f>
        <v>#REF!</v>
      </c>
      <c s="41" t="e">
        <f>'кол сервис'!O261+индустр!O261+алакол!O261+капал!O261+'саркан полит'!O261+токжайл!O261+бастобе!O261+текели!O261+'жаркент мног'!O261+строит!O261+аксу!O261+'коксу пол'!#REF!+'жаркен пед'!O261+толитех!O261+агротех!O261+муз!O261+'саркан мног'!O261+' коксу схт'!O261+'мед '!O261+спорт!O261</f>
        <v>#REF!</v>
      </c>
      <c s="41" t="e">
        <f>'кол сервис'!P261+индустр!P261+алакол!P261+капал!P261+'саркан полит'!P261+токжайл!P261+бастобе!P261+текели!P261+'жаркент мног'!P261+строит!P261+аксу!P261+'коксу пол'!#REF!+'жаркен пед'!P261+толитех!P261+агротех!P261+муз!P261+'саркан мног'!P261+' коксу схт'!P261+'мед '!P261+спорт!P261</f>
        <v>#REF!</v>
      </c>
      <c s="41" t="e">
        <f>'кол сервис'!Q261+индустр!Q261+алакол!Q261+капал!Q261+'саркан полит'!Q261+токжайл!Q261+бастобе!Q261+текели!Q261+'жаркент мног'!Q261+строит!Q261+аксу!Q261+'коксу пол'!#REF!+'жаркен пед'!Q261+толитех!Q261+агротех!Q261+муз!Q261+'саркан мног'!Q261+' коксу схт'!Q261+'мед '!Q261+спорт!Q261</f>
        <v>#REF!</v>
      </c>
      <c s="41" t="e">
        <f>'кол сервис'!R261+индустр!R261+алакол!R261+капал!R261+'саркан полит'!R261+токжайл!R261+бастобе!R261+текели!R261+'жаркент мног'!R261+строит!R261+аксу!R261+'коксу пол'!#REF!+'жаркен пед'!R261+толитех!R261+агротех!R261+муз!R261+'саркан мног'!R261+' коксу схт'!R261+'мед '!R261+спорт!R261</f>
        <v>#REF!</v>
      </c>
      <c s="8" t="e">
        <f t="shared" si="4"/>
        <v>#REF!</v>
      </c>
      <c s="8" t="e">
        <f t="shared" si="4"/>
        <v>#REF!</v>
      </c>
      <c s="184"/>
    </row>
    <row r="262" spans="1:21" ht="15">
      <c r="A262" s="5">
        <v>254</v>
      </c>
      <c s="73" t="s">
        <v>429</v>
      </c>
      <c s="73" t="s">
        <v>430</v>
      </c>
      <c s="41" t="e">
        <f>'кол сервис'!D262+индустр!D262+алакол!D262+капал!D262+'саркан полит'!D262+токжайл!D262+бастобе!D262+текели!D262+'жаркент мног'!D262+строит!D262+аксу!D262+'коксу пол'!#REF!+'жаркен пед'!D262+толитех!D262+агротех!D262+муз!D262+'саркан мног'!D262+' коксу схт'!D262+'мед '!D262+спорт!D262</f>
        <v>#REF!</v>
      </c>
      <c s="41" t="e">
        <f>'кол сервис'!E262+индустр!E262+алакол!E262+капал!E262+'саркан полит'!E262+токжайл!E262+бастобе!E262+текели!E262+'жаркент мног'!E262+строит!E262+аксу!E262+'коксу пол'!#REF!+'жаркен пед'!E262+толитех!E262+агротех!E262+муз!E262+'саркан мног'!E262+' коксу схт'!E262+'мед '!E262+спорт!E262</f>
        <v>#REF!</v>
      </c>
      <c s="41" t="e">
        <f>'кол сервис'!F262+индустр!F262+алакол!F262+капал!F262+'саркан полит'!F262+токжайл!F262+бастобе!F262+текели!F262+'жаркент мног'!F262+строит!F262+аксу!F262+'коксу пол'!#REF!+'жаркен пед'!F262+толитех!F262+агротех!F262+муз!F262+'саркан мног'!F262+' коксу схт'!F262+'мед '!F262+спорт!F262</f>
        <v>#REF!</v>
      </c>
      <c s="41" t="e">
        <f>'кол сервис'!G262+индустр!G262+алакол!G262+капал!G262+'саркан полит'!G262+токжайл!G262+бастобе!G262+текели!G262+'жаркент мног'!G262+строит!G262+аксу!G262+'коксу пол'!#REF!+'жаркен пед'!G262+толитех!G262+агротех!G262+муз!G262+'саркан мног'!G262+' коксу схт'!G262+'мед '!G262+спорт!G262</f>
        <v>#REF!</v>
      </c>
      <c s="41" t="e">
        <f>'кол сервис'!H262+индустр!H262+алакол!H262+капал!H262+'саркан полит'!H262+токжайл!H262+бастобе!H262+текели!H262+'жаркент мног'!H262+строит!H262+аксу!H262+'коксу пол'!#REF!+'жаркен пед'!H262+толитех!H262+агротех!H262+муз!H262+'саркан мног'!H262+' коксу схт'!H262+'мед '!H262+спорт!H262</f>
        <v>#REF!</v>
      </c>
      <c s="41" t="e">
        <f>'кол сервис'!I262+индустр!I262+алакол!I262+капал!I262+'саркан полит'!I262+токжайл!I262+бастобе!I262+текели!I262+'жаркент мног'!I262+строит!I262+аксу!I262+'коксу пол'!#REF!+'жаркен пед'!I262+толитех!I262+агротех!I262+муз!I262+'саркан мног'!I262+' коксу схт'!I262+'мед '!I262+спорт!I262</f>
        <v>#REF!</v>
      </c>
      <c s="41" t="e">
        <f>'кол сервис'!J262+индустр!J262+алакол!J262+капал!J262+'саркан полит'!J262+токжайл!J262+бастобе!J262+текели!J262+'жаркент мног'!J262+строит!J262+аксу!J262+'коксу пол'!#REF!+'жаркен пед'!J262+толитех!J262+агротех!J262+муз!J262+'саркан мног'!J262+' коксу схт'!J262+'мед '!J262+спорт!J262</f>
        <v>#REF!</v>
      </c>
      <c s="41" t="e">
        <f>'кол сервис'!K262+индустр!K262+алакол!K262+капал!K262+'саркан полит'!K262+токжайл!K262+бастобе!K262+текели!K262+'жаркент мног'!K262+строит!K262+аксу!K262+'коксу пол'!#REF!+'жаркен пед'!K262+толитех!K262+агротех!K262+муз!K262+'саркан мног'!K262+' коксу схт'!K262+'мед '!K262+спорт!K262</f>
        <v>#REF!</v>
      </c>
      <c s="41" t="e">
        <f>'кол сервис'!L262+индустр!L262+алакол!L262+капал!L262+'саркан полит'!L262+токжайл!L262+бастобе!L262+текели!L262+'жаркент мног'!L262+строит!L262+аксу!L262+'коксу пол'!#REF!+'жаркен пед'!L262+толитех!L262+агротех!L262+муз!L262+'саркан мног'!L262+' коксу схт'!L262+'мед '!L262+спорт!L262</f>
        <v>#REF!</v>
      </c>
      <c s="41" t="e">
        <f>'кол сервис'!M262+индустр!M262+алакол!M262+капал!M262+'саркан полит'!M262+токжайл!M262+бастобе!M262+текели!M262+'жаркент мног'!M262+строит!M262+аксу!M262+'коксу пол'!#REF!+'жаркен пед'!M262+толитех!M262+агротех!M262+муз!M262+'саркан мног'!M262+' коксу схт'!M262+'мед '!M262+спорт!M262</f>
        <v>#REF!</v>
      </c>
      <c s="41" t="e">
        <f>'кол сервис'!N262+индустр!N262+алакол!N262+капал!N262+'саркан полит'!N262+токжайл!N262+бастобе!N262+текели!N262+'жаркент мног'!N262+строит!N262+аксу!N262+'коксу пол'!#REF!+'жаркен пед'!N262+толитех!N262+агротех!N262+муз!N262+'саркан мног'!N262+' коксу схт'!N262+'мед '!N262+спорт!N262</f>
        <v>#REF!</v>
      </c>
      <c s="41" t="e">
        <f>'кол сервис'!O262+индустр!O262+алакол!O262+капал!O262+'саркан полит'!O262+токжайл!O262+бастобе!O262+текели!O262+'жаркент мног'!O262+строит!O262+аксу!O262+'коксу пол'!#REF!+'жаркен пед'!O262+толитех!O262+агротех!O262+муз!O262+'саркан мног'!O262+' коксу схт'!O262+'мед '!O262+спорт!O262</f>
        <v>#REF!</v>
      </c>
      <c s="41" t="e">
        <f>'кол сервис'!P262+индустр!P262+алакол!P262+капал!P262+'саркан полит'!P262+токжайл!P262+бастобе!P262+текели!P262+'жаркент мног'!P262+строит!P262+аксу!P262+'коксу пол'!#REF!+'жаркен пед'!P262+толитех!P262+агротех!P262+муз!P262+'саркан мног'!P262+' коксу схт'!P262+'мед '!P262+спорт!P262</f>
        <v>#REF!</v>
      </c>
      <c s="41" t="e">
        <f>'кол сервис'!Q262+индустр!Q262+алакол!Q262+капал!Q262+'саркан полит'!Q262+токжайл!Q262+бастобе!Q262+текели!Q262+'жаркент мног'!Q262+строит!Q262+аксу!Q262+'коксу пол'!#REF!+'жаркен пед'!Q262+толитех!Q262+агротех!Q262+муз!Q262+'саркан мног'!Q262+' коксу схт'!Q262+'мед '!Q262+спорт!Q262</f>
        <v>#REF!</v>
      </c>
      <c s="41" t="e">
        <f>'кол сервис'!R262+индустр!R262+алакол!R262+капал!R262+'саркан полит'!R262+токжайл!R262+бастобе!R262+текели!R262+'жаркент мног'!R262+строит!R262+аксу!R262+'коксу пол'!#REF!+'жаркен пед'!R262+толитех!R262+агротех!R262+муз!R262+'саркан мног'!R262+' коксу схт'!R262+'мед '!R262+спорт!R262</f>
        <v>#REF!</v>
      </c>
      <c s="8" t="e">
        <f t="shared" si="4"/>
        <v>#REF!</v>
      </c>
      <c s="8" t="e">
        <f t="shared" si="4"/>
        <v>#REF!</v>
      </c>
      <c s="184"/>
    </row>
    <row r="263" spans="1:21" ht="15">
      <c r="A263" s="5">
        <v>255</v>
      </c>
      <c s="73" t="s">
        <v>431</v>
      </c>
      <c s="73" t="s">
        <v>432</v>
      </c>
      <c s="41" t="e">
        <f>'кол сервис'!D263+индустр!D263+алакол!D263+капал!D263+'саркан полит'!D263+токжайл!D263+бастобе!D263+текели!D263+'жаркент мног'!D263+строит!D263+аксу!D263+'коксу пол'!#REF!+'жаркен пед'!D263+толитех!D263+агротех!D263+муз!D263+'саркан мног'!D263+' коксу схт'!D263+'мед '!D263+спорт!D263</f>
        <v>#REF!</v>
      </c>
      <c s="41" t="e">
        <f>'кол сервис'!E263+индустр!E263+алакол!E263+капал!E263+'саркан полит'!E263+токжайл!E263+бастобе!E263+текели!E263+'жаркент мног'!E263+строит!E263+аксу!E263+'коксу пол'!#REF!+'жаркен пед'!E263+толитех!E263+агротех!E263+муз!E263+'саркан мног'!E263+' коксу схт'!E263+'мед '!E263+спорт!E263</f>
        <v>#REF!</v>
      </c>
      <c s="41" t="e">
        <f>'кол сервис'!F263+индустр!F263+алакол!F263+капал!F263+'саркан полит'!F263+токжайл!F263+бастобе!F263+текели!F263+'жаркент мног'!F263+строит!F263+аксу!F263+'коксу пол'!#REF!+'жаркен пед'!F263+толитех!F263+агротех!F263+муз!F263+'саркан мног'!F263+' коксу схт'!F263+'мед '!F263+спорт!F263</f>
        <v>#REF!</v>
      </c>
      <c s="41" t="e">
        <f>'кол сервис'!G263+индустр!G263+алакол!G263+капал!G263+'саркан полит'!G263+токжайл!G263+бастобе!G263+текели!G263+'жаркент мног'!G263+строит!G263+аксу!G263+'коксу пол'!#REF!+'жаркен пед'!G263+толитех!G263+агротех!G263+муз!G263+'саркан мног'!G263+' коксу схт'!G263+'мед '!G263+спорт!G263</f>
        <v>#REF!</v>
      </c>
      <c s="41" t="e">
        <f>'кол сервис'!H263+индустр!H263+алакол!H263+капал!H263+'саркан полит'!H263+токжайл!H263+бастобе!H263+текели!H263+'жаркент мног'!H263+строит!H263+аксу!H263+'коксу пол'!#REF!+'жаркен пед'!H263+толитех!H263+агротех!H263+муз!H263+'саркан мног'!H263+' коксу схт'!H263+'мед '!H263+спорт!H263</f>
        <v>#REF!</v>
      </c>
      <c s="41" t="e">
        <f>'кол сервис'!I263+индустр!I263+алакол!I263+капал!I263+'саркан полит'!I263+токжайл!I263+бастобе!I263+текели!I263+'жаркент мног'!I263+строит!I263+аксу!I263+'коксу пол'!#REF!+'жаркен пед'!I263+толитех!I263+агротех!I263+муз!I263+'саркан мног'!I263+' коксу схт'!I263+'мед '!I263+спорт!I263</f>
        <v>#REF!</v>
      </c>
      <c s="41" t="e">
        <f>'кол сервис'!J263+индустр!J263+алакол!J263+капал!J263+'саркан полит'!J263+токжайл!J263+бастобе!J263+текели!J263+'жаркент мног'!J263+строит!J263+аксу!J263+'коксу пол'!#REF!+'жаркен пед'!J263+толитех!J263+агротех!J263+муз!J263+'саркан мног'!J263+' коксу схт'!J263+'мед '!J263+спорт!J263</f>
        <v>#REF!</v>
      </c>
      <c s="41" t="e">
        <f>'кол сервис'!K263+индустр!K263+алакол!K263+капал!K263+'саркан полит'!K263+токжайл!K263+бастобе!K263+текели!K263+'жаркент мног'!K263+строит!K263+аксу!K263+'коксу пол'!#REF!+'жаркен пед'!K263+толитех!K263+агротех!K263+муз!K263+'саркан мног'!K263+' коксу схт'!K263+'мед '!K263+спорт!K263</f>
        <v>#REF!</v>
      </c>
      <c s="41" t="e">
        <f>'кол сервис'!L263+индустр!L263+алакол!L263+капал!L263+'саркан полит'!L263+токжайл!L263+бастобе!L263+текели!L263+'жаркент мног'!L263+строит!L263+аксу!L263+'коксу пол'!#REF!+'жаркен пед'!L263+толитех!L263+агротех!L263+муз!L263+'саркан мног'!L263+' коксу схт'!L263+'мед '!L263+спорт!L263</f>
        <v>#REF!</v>
      </c>
      <c s="41" t="e">
        <f>'кол сервис'!M263+индустр!M263+алакол!M263+капал!M263+'саркан полит'!M263+токжайл!M263+бастобе!M263+текели!M263+'жаркент мног'!M263+строит!M263+аксу!M263+'коксу пол'!#REF!+'жаркен пед'!M263+толитех!M263+агротех!M263+муз!M263+'саркан мног'!M263+' коксу схт'!M263+'мед '!M263+спорт!M263</f>
        <v>#REF!</v>
      </c>
      <c s="41" t="e">
        <f>'кол сервис'!N263+индустр!N263+алакол!N263+капал!N263+'саркан полит'!N263+токжайл!N263+бастобе!N263+текели!N263+'жаркент мног'!N263+строит!N263+аксу!N263+'коксу пол'!#REF!+'жаркен пед'!N263+толитех!N263+агротех!N263+муз!N263+'саркан мног'!N263+' коксу схт'!N263+'мед '!N263+спорт!N263</f>
        <v>#REF!</v>
      </c>
      <c s="41" t="e">
        <f>'кол сервис'!O263+индустр!O263+алакол!O263+капал!O263+'саркан полит'!O263+токжайл!O263+бастобе!O263+текели!O263+'жаркент мног'!O263+строит!O263+аксу!O263+'коксу пол'!#REF!+'жаркен пед'!O263+толитех!O263+агротех!O263+муз!O263+'саркан мног'!O263+' коксу схт'!O263+'мед '!O263+спорт!O263</f>
        <v>#REF!</v>
      </c>
      <c s="41" t="e">
        <f>'кол сервис'!P263+индустр!P263+алакол!P263+капал!P263+'саркан полит'!P263+токжайл!P263+бастобе!P263+текели!P263+'жаркент мног'!P263+строит!P263+аксу!P263+'коксу пол'!#REF!+'жаркен пед'!P263+толитех!P263+агротех!P263+муз!P263+'саркан мног'!P263+' коксу схт'!P263+'мед '!P263+спорт!P263</f>
        <v>#REF!</v>
      </c>
      <c s="41" t="e">
        <f>'кол сервис'!Q263+индустр!Q263+алакол!Q263+капал!Q263+'саркан полит'!Q263+токжайл!Q263+бастобе!Q263+текели!Q263+'жаркент мног'!Q263+строит!Q263+аксу!Q263+'коксу пол'!#REF!+'жаркен пед'!Q263+толитех!Q263+агротех!Q263+муз!Q263+'саркан мног'!Q263+' коксу схт'!Q263+'мед '!Q263+спорт!Q263</f>
        <v>#REF!</v>
      </c>
      <c s="41" t="e">
        <f>'кол сервис'!R263+индустр!R263+алакол!R263+капал!R263+'саркан полит'!R263+токжайл!R263+бастобе!R263+текели!R263+'жаркент мног'!R263+строит!R263+аксу!R263+'коксу пол'!#REF!+'жаркен пед'!R263+толитех!R263+агротех!R263+муз!R263+'саркан мног'!R263+' коксу схт'!R263+'мед '!R263+спорт!R263</f>
        <v>#REF!</v>
      </c>
      <c s="8" t="e">
        <f t="shared" si="4"/>
        <v>#REF!</v>
      </c>
      <c s="8" t="e">
        <f t="shared" si="4"/>
        <v>#REF!</v>
      </c>
      <c s="184"/>
    </row>
    <row r="264" spans="1:21" ht="15">
      <c r="A264" s="5">
        <v>256</v>
      </c>
      <c s="73" t="s">
        <v>433</v>
      </c>
      <c s="73" t="s">
        <v>225</v>
      </c>
      <c s="41" t="e">
        <f>'кол сервис'!D264+индустр!D264+алакол!D264+капал!D264+'саркан полит'!D264+токжайл!D264+бастобе!D264+текели!D264+'жаркент мног'!D264+строит!D264+аксу!D264+'коксу пол'!#REF!+'жаркен пед'!D264+толитех!D264+агротех!D264+муз!D264+'саркан мног'!D264+' коксу схт'!D264+'мед '!D264+спорт!D264</f>
        <v>#REF!</v>
      </c>
      <c s="41" t="e">
        <f>'кол сервис'!E264+индустр!E264+алакол!E264+капал!E264+'саркан полит'!E264+токжайл!E264+бастобе!E264+текели!E264+'жаркент мног'!E264+строит!E264+аксу!E264+'коксу пол'!#REF!+'жаркен пед'!E264+толитех!E264+агротех!E264+муз!E264+'саркан мног'!E264+' коксу схт'!E264+'мед '!E264+спорт!E264</f>
        <v>#REF!</v>
      </c>
      <c s="41" t="e">
        <f>'кол сервис'!F264+индустр!F264+алакол!F264+капал!F264+'саркан полит'!F264+токжайл!F264+бастобе!F264+текели!F264+'жаркент мног'!F264+строит!F264+аксу!F264+'коксу пол'!#REF!+'жаркен пед'!F264+толитех!F264+агротех!F264+муз!F264+'саркан мног'!F264+' коксу схт'!F264+'мед '!F264+спорт!F264</f>
        <v>#REF!</v>
      </c>
      <c s="41" t="e">
        <f>'кол сервис'!G264+индустр!G264+алакол!G264+капал!G264+'саркан полит'!G264+токжайл!G264+бастобе!G264+текели!G264+'жаркент мног'!G264+строит!G264+аксу!G264+'коксу пол'!#REF!+'жаркен пед'!G264+толитех!G264+агротех!G264+муз!G264+'саркан мног'!G264+' коксу схт'!G264+'мед '!G264+спорт!G264</f>
        <v>#REF!</v>
      </c>
      <c s="41" t="e">
        <f>'кол сервис'!H264+индустр!H264+алакол!H264+капал!H264+'саркан полит'!H264+токжайл!H264+бастобе!H264+текели!H264+'жаркент мног'!H264+строит!H264+аксу!H264+'коксу пол'!#REF!+'жаркен пед'!H264+толитех!H264+агротех!H264+муз!H264+'саркан мног'!H264+' коксу схт'!H264+'мед '!H264+спорт!H264</f>
        <v>#REF!</v>
      </c>
      <c s="41" t="e">
        <f>'кол сервис'!I264+индустр!I264+алакол!I264+капал!I264+'саркан полит'!I264+токжайл!I264+бастобе!I264+текели!I264+'жаркент мног'!I264+строит!I264+аксу!I264+'коксу пол'!#REF!+'жаркен пед'!I264+толитех!I264+агротех!I264+муз!I264+'саркан мног'!I264+' коксу схт'!I264+'мед '!I264+спорт!I264</f>
        <v>#REF!</v>
      </c>
      <c s="41" t="e">
        <f>'кол сервис'!J264+индустр!J264+алакол!J264+капал!J264+'саркан полит'!J264+токжайл!J264+бастобе!J264+текели!J264+'жаркент мног'!J264+строит!J264+аксу!J264+'коксу пол'!#REF!+'жаркен пед'!J264+толитех!J264+агротех!J264+муз!J264+'саркан мног'!J264+' коксу схт'!J264+'мед '!J264+спорт!J264</f>
        <v>#REF!</v>
      </c>
      <c s="41" t="e">
        <f>'кол сервис'!K264+индустр!K264+алакол!K264+капал!K264+'саркан полит'!K264+токжайл!K264+бастобе!K264+текели!K264+'жаркент мног'!K264+строит!K264+аксу!K264+'коксу пол'!#REF!+'жаркен пед'!K264+толитех!K264+агротех!K264+муз!K264+'саркан мног'!K264+' коксу схт'!K264+'мед '!K264+спорт!K264</f>
        <v>#REF!</v>
      </c>
      <c s="41" t="e">
        <f>'кол сервис'!L264+индустр!L264+алакол!L264+капал!L264+'саркан полит'!L264+токжайл!L264+бастобе!L264+текели!L264+'жаркент мног'!L264+строит!L264+аксу!L264+'коксу пол'!#REF!+'жаркен пед'!L264+толитех!L264+агротех!L264+муз!L264+'саркан мног'!L264+' коксу схт'!L264+'мед '!L264+спорт!L264</f>
        <v>#REF!</v>
      </c>
      <c s="41" t="e">
        <f>'кол сервис'!M264+индустр!M264+алакол!M264+капал!M264+'саркан полит'!M264+токжайл!M264+бастобе!M264+текели!M264+'жаркент мног'!M264+строит!M264+аксу!M264+'коксу пол'!#REF!+'жаркен пед'!M264+толитех!M264+агротех!M264+муз!M264+'саркан мног'!M264+' коксу схт'!M264+'мед '!M264+спорт!M264</f>
        <v>#REF!</v>
      </c>
      <c s="41" t="e">
        <f>'кол сервис'!N264+индустр!N264+алакол!N264+капал!N264+'саркан полит'!N264+токжайл!N264+бастобе!N264+текели!N264+'жаркент мног'!N264+строит!N264+аксу!N264+'коксу пол'!#REF!+'жаркен пед'!N264+толитех!N264+агротех!N264+муз!N264+'саркан мног'!N264+' коксу схт'!N264+'мед '!N264+спорт!N264</f>
        <v>#REF!</v>
      </c>
      <c s="41" t="e">
        <f>'кол сервис'!O264+индустр!O264+алакол!O264+капал!O264+'саркан полит'!O264+токжайл!O264+бастобе!O264+текели!O264+'жаркент мног'!O264+строит!O264+аксу!O264+'коксу пол'!#REF!+'жаркен пед'!O264+толитех!O264+агротех!O264+муз!O264+'саркан мног'!O264+' коксу схт'!O264+'мед '!O264+спорт!O264</f>
        <v>#REF!</v>
      </c>
      <c s="41" t="e">
        <f>'кол сервис'!P264+индустр!P264+алакол!P264+капал!P264+'саркан полит'!P264+токжайл!P264+бастобе!P264+текели!P264+'жаркент мног'!P264+строит!P264+аксу!P264+'коксу пол'!#REF!+'жаркен пед'!P264+толитех!P264+агротех!P264+муз!P264+'саркан мног'!P264+' коксу схт'!P264+'мед '!P264+спорт!P264</f>
        <v>#REF!</v>
      </c>
      <c s="41" t="e">
        <f>'кол сервис'!Q264+индустр!Q264+алакол!Q264+капал!Q264+'саркан полит'!Q264+токжайл!Q264+бастобе!Q264+текели!Q264+'жаркент мног'!Q264+строит!Q264+аксу!Q264+'коксу пол'!#REF!+'жаркен пед'!Q264+толитех!Q264+агротех!Q264+муз!Q264+'саркан мног'!Q264+' коксу схт'!Q264+'мед '!Q264+спорт!Q264</f>
        <v>#REF!</v>
      </c>
      <c s="41" t="e">
        <f>'кол сервис'!R264+индустр!R264+алакол!R264+капал!R264+'саркан полит'!R264+токжайл!R264+бастобе!R264+текели!R264+'жаркент мног'!R264+строит!R264+аксу!R264+'коксу пол'!#REF!+'жаркен пед'!R264+толитех!R264+агротех!R264+муз!R264+'саркан мног'!R264+' коксу схт'!R264+'мед '!R264+спорт!R264</f>
        <v>#REF!</v>
      </c>
      <c s="8" t="e">
        <f t="shared" si="4"/>
        <v>#REF!</v>
      </c>
      <c s="8" t="e">
        <f t="shared" si="4"/>
        <v>#REF!</v>
      </c>
      <c s="184"/>
    </row>
    <row r="265" spans="1:21" ht="15">
      <c r="A265" s="5">
        <v>257</v>
      </c>
      <c s="6">
        <v>7211000</v>
      </c>
      <c s="7" t="s">
        <v>434</v>
      </c>
      <c s="41" t="e">
        <f>'кол сервис'!D265+индустр!D265+алакол!D265+капал!D265+'саркан полит'!D265+токжайл!D265+бастобе!D265+текели!D265+'жаркент мног'!D265+строит!D265+аксу!D265+'коксу пол'!#REF!+'жаркен пед'!D265+толитех!D265+агротех!D265+муз!D265+'саркан мног'!D265+' коксу схт'!D265+'мед '!D265+спорт!D265</f>
        <v>#REF!</v>
      </c>
      <c s="41" t="e">
        <f>'кол сервис'!E265+индустр!E265+алакол!E265+капал!E265+'саркан полит'!E265+токжайл!E265+бастобе!E265+текели!E265+'жаркент мног'!E265+строит!E265+аксу!E265+'коксу пол'!#REF!+'жаркен пед'!E265+толитех!E265+агротех!E265+муз!E265+'саркан мног'!E265+' коксу схт'!E265+'мед '!E265+спорт!E265</f>
        <v>#REF!</v>
      </c>
      <c s="41" t="e">
        <f>'кол сервис'!F265+индустр!F265+алакол!F265+капал!F265+'саркан полит'!F265+токжайл!F265+бастобе!F265+текели!F265+'жаркент мног'!F265+строит!F265+аксу!F265+'коксу пол'!#REF!+'жаркен пед'!F265+толитех!F265+агротех!F265+муз!F265+'саркан мног'!F265+' коксу схт'!F265+'мед '!F265+спорт!F265</f>
        <v>#REF!</v>
      </c>
      <c s="41" t="e">
        <f>'кол сервис'!G265+индустр!G265+алакол!G265+капал!G265+'саркан полит'!G265+токжайл!G265+бастобе!G265+текели!G265+'жаркент мног'!G265+строит!G265+аксу!G265+'коксу пол'!#REF!+'жаркен пед'!G265+толитех!G265+агротех!G265+муз!G265+'саркан мног'!G265+' коксу схт'!G265+'мед '!G265+спорт!G265</f>
        <v>#REF!</v>
      </c>
      <c s="41" t="e">
        <f>'кол сервис'!H265+индустр!H265+алакол!H265+капал!H265+'саркан полит'!H265+токжайл!H265+бастобе!H265+текели!H265+'жаркент мног'!H265+строит!H265+аксу!H265+'коксу пол'!#REF!+'жаркен пед'!H265+толитех!H265+агротех!H265+муз!H265+'саркан мног'!H265+' коксу схт'!H265+'мед '!H265+спорт!H265</f>
        <v>#REF!</v>
      </c>
      <c s="41" t="e">
        <f>'кол сервис'!I265+индустр!I265+алакол!I265+капал!I265+'саркан полит'!I265+токжайл!I265+бастобе!I265+текели!I265+'жаркент мног'!I265+строит!I265+аксу!I265+'коксу пол'!#REF!+'жаркен пед'!I265+толитех!I265+агротех!I265+муз!I265+'саркан мног'!I265+' коксу схт'!I265+'мед '!I265+спорт!I265</f>
        <v>#REF!</v>
      </c>
      <c s="41" t="e">
        <f>'кол сервис'!J265+индустр!J265+алакол!J265+капал!J265+'саркан полит'!J265+токжайл!J265+бастобе!J265+текели!J265+'жаркент мног'!J265+строит!J265+аксу!J265+'коксу пол'!#REF!+'жаркен пед'!J265+толитех!J265+агротех!J265+муз!J265+'саркан мног'!J265+' коксу схт'!J265+'мед '!J265+спорт!J265</f>
        <v>#REF!</v>
      </c>
      <c s="41" t="e">
        <f>'кол сервис'!K265+индустр!K265+алакол!K265+капал!K265+'саркан полит'!K265+токжайл!K265+бастобе!K265+текели!K265+'жаркент мног'!K265+строит!K265+аксу!K265+'коксу пол'!#REF!+'жаркен пед'!K265+толитех!K265+агротех!K265+муз!K265+'саркан мног'!K265+' коксу схт'!K265+'мед '!K265+спорт!K265</f>
        <v>#REF!</v>
      </c>
      <c s="41" t="e">
        <f>'кол сервис'!L265+индустр!L265+алакол!L265+капал!L265+'саркан полит'!L265+токжайл!L265+бастобе!L265+текели!L265+'жаркент мног'!L265+строит!L265+аксу!L265+'коксу пол'!#REF!+'жаркен пед'!L265+толитех!L265+агротех!L265+муз!L265+'саркан мног'!L265+' коксу схт'!L265+'мед '!L265+спорт!L265</f>
        <v>#REF!</v>
      </c>
      <c s="41" t="e">
        <f>'кол сервис'!M265+индустр!M265+алакол!M265+капал!M265+'саркан полит'!M265+токжайл!M265+бастобе!M265+текели!M265+'жаркент мног'!M265+строит!M265+аксу!M265+'коксу пол'!#REF!+'жаркен пед'!M265+толитех!M265+агротех!M265+муз!M265+'саркан мног'!M265+' коксу схт'!M265+'мед '!M265+спорт!M265</f>
        <v>#REF!</v>
      </c>
      <c s="41" t="e">
        <f>'кол сервис'!N265+индустр!N265+алакол!N265+капал!N265+'саркан полит'!N265+токжайл!N265+бастобе!N265+текели!N265+'жаркент мног'!N265+строит!N265+аксу!N265+'коксу пол'!#REF!+'жаркен пед'!N265+толитех!N265+агротех!N265+муз!N265+'саркан мног'!N265+' коксу схт'!N265+'мед '!N265+спорт!N265</f>
        <v>#REF!</v>
      </c>
      <c s="41" t="e">
        <f>'кол сервис'!O265+индустр!O265+алакол!O265+капал!O265+'саркан полит'!O265+токжайл!O265+бастобе!O265+текели!O265+'жаркент мног'!O265+строит!O265+аксу!O265+'коксу пол'!#REF!+'жаркен пед'!O265+толитех!O265+агротех!O265+муз!O265+'саркан мног'!O265+' коксу схт'!O265+'мед '!O265+спорт!O265</f>
        <v>#REF!</v>
      </c>
      <c s="41" t="e">
        <f>'кол сервис'!P265+индустр!P265+алакол!P265+капал!P265+'саркан полит'!P265+токжайл!P265+бастобе!P265+текели!P265+'жаркент мног'!P265+строит!P265+аксу!P265+'коксу пол'!#REF!+'жаркен пед'!P265+толитех!P265+агротех!P265+муз!P265+'саркан мног'!P265+' коксу схт'!P265+'мед '!P265+спорт!P265</f>
        <v>#REF!</v>
      </c>
      <c s="41" t="e">
        <f>'кол сервис'!Q265+индустр!Q265+алакол!Q265+капал!Q265+'саркан полит'!Q265+токжайл!Q265+бастобе!Q265+текели!Q265+'жаркент мног'!Q265+строит!Q265+аксу!Q265+'коксу пол'!#REF!+'жаркен пед'!Q265+толитех!Q265+агротех!Q265+муз!Q265+'саркан мног'!Q265+' коксу схт'!Q265+'мед '!Q265+спорт!Q265</f>
        <v>#REF!</v>
      </c>
      <c s="41" t="e">
        <f>'кол сервис'!R265+индустр!R265+алакол!R265+капал!R265+'саркан полит'!R265+токжайл!R265+бастобе!R265+текели!R265+'жаркент мног'!R265+строит!R265+аксу!R265+'коксу пол'!#REF!+'жаркен пед'!R265+толитех!R265+агротех!R265+муз!R265+'саркан мног'!R265+' коксу схт'!R265+'мед '!R265+спорт!R265</f>
        <v>#REF!</v>
      </c>
      <c s="8" t="e">
        <f t="shared" si="4"/>
        <v>#REF!</v>
      </c>
      <c s="8" t="e">
        <f t="shared" si="4"/>
        <v>#REF!</v>
      </c>
      <c s="184"/>
    </row>
    <row r="266" spans="1:21" ht="15">
      <c r="A266" s="5">
        <v>258</v>
      </c>
      <c s="73" t="s">
        <v>435</v>
      </c>
      <c s="73" t="s">
        <v>436</v>
      </c>
      <c s="41" t="e">
        <f>'кол сервис'!D266+индустр!D266+алакол!D266+капал!D266+'саркан полит'!D266+токжайл!D266+бастобе!D266+текели!D266+'жаркент мног'!D266+строит!D266+аксу!D266+'коксу пол'!#REF!+'жаркен пед'!D266+толитех!D266+агротех!D266+муз!D266+'саркан мног'!D266+' коксу схт'!D266+'мед '!D266+спорт!D266</f>
        <v>#REF!</v>
      </c>
      <c s="41" t="e">
        <f>'кол сервис'!E266+индустр!E266+алакол!E266+капал!E266+'саркан полит'!E266+токжайл!E266+бастобе!E266+текели!E266+'жаркент мног'!E266+строит!E266+аксу!E266+'коксу пол'!#REF!+'жаркен пед'!E266+толитех!E266+агротех!E266+муз!E266+'саркан мног'!E266+' коксу схт'!E266+'мед '!E266+спорт!E266</f>
        <v>#REF!</v>
      </c>
      <c s="41" t="e">
        <f>'кол сервис'!F266+индустр!F266+алакол!F266+капал!F266+'саркан полит'!F266+токжайл!F266+бастобе!F266+текели!F266+'жаркент мног'!F266+строит!F266+аксу!F266+'коксу пол'!#REF!+'жаркен пед'!F266+толитех!F266+агротех!F266+муз!F266+'саркан мног'!F266+' коксу схт'!F266+'мед '!F266+спорт!F266</f>
        <v>#REF!</v>
      </c>
      <c s="41" t="e">
        <f>'кол сервис'!G266+индустр!G266+алакол!G266+капал!G266+'саркан полит'!G266+токжайл!G266+бастобе!G266+текели!G266+'жаркент мног'!G266+строит!G266+аксу!G266+'коксу пол'!#REF!+'жаркен пед'!G266+толитех!G266+агротех!G266+муз!G266+'саркан мног'!G266+' коксу схт'!G266+'мед '!G266+спорт!G266</f>
        <v>#REF!</v>
      </c>
      <c s="41" t="e">
        <f>'кол сервис'!H266+индустр!H266+алакол!H266+капал!H266+'саркан полит'!H266+токжайл!H266+бастобе!H266+текели!H266+'жаркент мног'!H266+строит!H266+аксу!H266+'коксу пол'!#REF!+'жаркен пед'!H266+толитех!H266+агротех!H266+муз!H266+'саркан мног'!H266+' коксу схт'!H266+'мед '!H266+спорт!H266</f>
        <v>#REF!</v>
      </c>
      <c s="41" t="e">
        <f>'кол сервис'!I266+индустр!I266+алакол!I266+капал!I266+'саркан полит'!I266+токжайл!I266+бастобе!I266+текели!I266+'жаркент мног'!I266+строит!I266+аксу!I266+'коксу пол'!#REF!+'жаркен пед'!I266+толитех!I266+агротех!I266+муз!I266+'саркан мног'!I266+' коксу схт'!I266+'мед '!I266+спорт!I266</f>
        <v>#REF!</v>
      </c>
      <c s="41" t="e">
        <f>'кол сервис'!J266+индустр!J266+алакол!J266+капал!J266+'саркан полит'!J266+токжайл!J266+бастобе!J266+текели!J266+'жаркент мног'!J266+строит!J266+аксу!J266+'коксу пол'!#REF!+'жаркен пед'!J266+толитех!J266+агротех!J266+муз!J266+'саркан мног'!J266+' коксу схт'!J266+'мед '!J266+спорт!J266</f>
        <v>#REF!</v>
      </c>
      <c s="41" t="e">
        <f>'кол сервис'!K266+индустр!K266+алакол!K266+капал!K266+'саркан полит'!K266+токжайл!K266+бастобе!K266+текели!K266+'жаркент мног'!K266+строит!K266+аксу!K266+'коксу пол'!#REF!+'жаркен пед'!K266+толитех!K266+агротех!K266+муз!K266+'саркан мног'!K266+' коксу схт'!K266+'мед '!K266+спорт!K266</f>
        <v>#REF!</v>
      </c>
      <c s="41" t="e">
        <f>'кол сервис'!L266+индустр!L266+алакол!L266+капал!L266+'саркан полит'!L266+токжайл!L266+бастобе!L266+текели!L266+'жаркент мног'!L266+строит!L266+аксу!L266+'коксу пол'!#REF!+'жаркен пед'!L266+толитех!L266+агротех!L266+муз!L266+'саркан мног'!L266+' коксу схт'!L266+'мед '!L266+спорт!L266</f>
        <v>#REF!</v>
      </c>
      <c s="41" t="e">
        <f>'кол сервис'!M266+индустр!M266+алакол!M266+капал!M266+'саркан полит'!M266+токжайл!M266+бастобе!M266+текели!M266+'жаркент мног'!M266+строит!M266+аксу!M266+'коксу пол'!#REF!+'жаркен пед'!M266+толитех!M266+агротех!M266+муз!M266+'саркан мног'!M266+' коксу схт'!M266+'мед '!M266+спорт!M266</f>
        <v>#REF!</v>
      </c>
      <c s="41" t="e">
        <f>'кол сервис'!N266+индустр!N266+алакол!N266+капал!N266+'саркан полит'!N266+токжайл!N266+бастобе!N266+текели!N266+'жаркент мног'!N266+строит!N266+аксу!N266+'коксу пол'!#REF!+'жаркен пед'!N266+толитех!N266+агротех!N266+муз!N266+'саркан мног'!N266+' коксу схт'!N266+'мед '!N266+спорт!N266</f>
        <v>#REF!</v>
      </c>
      <c s="41" t="e">
        <f>'кол сервис'!O266+индустр!O266+алакол!O266+капал!O266+'саркан полит'!O266+токжайл!O266+бастобе!O266+текели!O266+'жаркент мног'!O266+строит!O266+аксу!O266+'коксу пол'!#REF!+'жаркен пед'!O266+толитех!O266+агротех!O266+муз!O266+'саркан мног'!O266+' коксу схт'!O266+'мед '!O266+спорт!O266</f>
        <v>#REF!</v>
      </c>
      <c s="41" t="e">
        <f>'кол сервис'!P266+индустр!P266+алакол!P266+капал!P266+'саркан полит'!P266+токжайл!P266+бастобе!P266+текели!P266+'жаркент мног'!P266+строит!P266+аксу!P266+'коксу пол'!#REF!+'жаркен пед'!P266+толитех!P266+агротех!P266+муз!P266+'саркан мног'!P266+' коксу схт'!P266+'мед '!P266+спорт!P266</f>
        <v>#REF!</v>
      </c>
      <c s="41" t="e">
        <f>'кол сервис'!Q266+индустр!Q266+алакол!Q266+капал!Q266+'саркан полит'!Q266+токжайл!Q266+бастобе!Q266+текели!Q266+'жаркент мног'!Q266+строит!Q266+аксу!Q266+'коксу пол'!#REF!+'жаркен пед'!Q266+толитех!Q266+агротех!Q266+муз!Q266+'саркан мног'!Q266+' коксу схт'!Q266+'мед '!Q266+спорт!Q266</f>
        <v>#REF!</v>
      </c>
      <c s="41" t="e">
        <f>'кол сервис'!R266+индустр!R266+алакол!R266+капал!R266+'саркан полит'!R266+токжайл!R266+бастобе!R266+текели!R266+'жаркент мног'!R266+строит!R266+аксу!R266+'коксу пол'!#REF!+'жаркен пед'!R266+толитех!R266+агротех!R266+муз!R266+'саркан мног'!R266+' коксу схт'!R266+'мед '!R266+спорт!R266</f>
        <v>#REF!</v>
      </c>
      <c s="8" t="e">
        <f t="shared" si="5" ref="S266:T329">D266-F266-I266-K266-M266-O266-Q266</f>
        <v>#REF!</v>
      </c>
      <c s="8" t="e">
        <f t="shared" si="5"/>
        <v>#REF!</v>
      </c>
      <c s="184"/>
    </row>
    <row r="267" spans="1:21" ht="15">
      <c r="A267" s="5">
        <v>259</v>
      </c>
      <c s="73" t="s">
        <v>437</v>
      </c>
      <c s="73" t="s">
        <v>438</v>
      </c>
      <c s="41" t="e">
        <f>'кол сервис'!D267+индустр!D267+алакол!D267+капал!D267+'саркан полит'!D267+токжайл!D267+бастобе!D267+текели!D267+'жаркент мног'!D267+строит!D267+аксу!D267+'коксу пол'!#REF!+'жаркен пед'!D267+толитех!D267+агротех!D267+муз!D267+'саркан мног'!D267+' коксу схт'!D267+'мед '!D267+спорт!D267</f>
        <v>#REF!</v>
      </c>
      <c s="41" t="e">
        <f>'кол сервис'!E267+индустр!E267+алакол!E267+капал!E267+'саркан полит'!E267+токжайл!E267+бастобе!E267+текели!E267+'жаркент мног'!E267+строит!E267+аксу!E267+'коксу пол'!#REF!+'жаркен пед'!E267+толитех!E267+агротех!E267+муз!E267+'саркан мног'!E267+' коксу схт'!E267+'мед '!E267+спорт!E267</f>
        <v>#REF!</v>
      </c>
      <c s="41" t="e">
        <f>'кол сервис'!F267+индустр!F267+алакол!F267+капал!F267+'саркан полит'!F267+токжайл!F267+бастобе!F267+текели!F267+'жаркент мног'!F267+строит!F267+аксу!F267+'коксу пол'!#REF!+'жаркен пед'!F267+толитех!F267+агротех!F267+муз!F267+'саркан мног'!F267+' коксу схт'!F267+'мед '!F267+спорт!F267</f>
        <v>#REF!</v>
      </c>
      <c s="41" t="e">
        <f>'кол сервис'!G267+индустр!G267+алакол!G267+капал!G267+'саркан полит'!G267+токжайл!G267+бастобе!G267+текели!G267+'жаркент мног'!G267+строит!G267+аксу!G267+'коксу пол'!#REF!+'жаркен пед'!G267+толитех!G267+агротех!G267+муз!G267+'саркан мног'!G267+' коксу схт'!G267+'мед '!G267+спорт!G267</f>
        <v>#REF!</v>
      </c>
      <c s="41" t="e">
        <f>'кол сервис'!H267+индустр!H267+алакол!H267+капал!H267+'саркан полит'!H267+токжайл!H267+бастобе!H267+текели!H267+'жаркент мног'!H267+строит!H267+аксу!H267+'коксу пол'!#REF!+'жаркен пед'!H267+толитех!H267+агротех!H267+муз!H267+'саркан мног'!H267+' коксу схт'!H267+'мед '!H267+спорт!H267</f>
        <v>#REF!</v>
      </c>
      <c s="41" t="e">
        <f>'кол сервис'!I267+индустр!I267+алакол!I267+капал!I267+'саркан полит'!I267+токжайл!I267+бастобе!I267+текели!I267+'жаркент мног'!I267+строит!I267+аксу!I267+'коксу пол'!#REF!+'жаркен пед'!I267+толитех!I267+агротех!I267+муз!I267+'саркан мног'!I267+' коксу схт'!I267+'мед '!I267+спорт!I267</f>
        <v>#REF!</v>
      </c>
      <c s="41" t="e">
        <f>'кол сервис'!J267+индустр!J267+алакол!J267+капал!J267+'саркан полит'!J267+токжайл!J267+бастобе!J267+текели!J267+'жаркент мног'!J267+строит!J267+аксу!J267+'коксу пол'!#REF!+'жаркен пед'!J267+толитех!J267+агротех!J267+муз!J267+'саркан мног'!J267+' коксу схт'!J267+'мед '!J267+спорт!J267</f>
        <v>#REF!</v>
      </c>
      <c s="41" t="e">
        <f>'кол сервис'!K267+индустр!K267+алакол!K267+капал!K267+'саркан полит'!K267+токжайл!K267+бастобе!K267+текели!K267+'жаркент мног'!K267+строит!K267+аксу!K267+'коксу пол'!#REF!+'жаркен пед'!K267+толитех!K267+агротех!K267+муз!K267+'саркан мног'!K267+' коксу схт'!K267+'мед '!K267+спорт!K267</f>
        <v>#REF!</v>
      </c>
      <c s="41" t="e">
        <f>'кол сервис'!L267+индустр!L267+алакол!L267+капал!L267+'саркан полит'!L267+токжайл!L267+бастобе!L267+текели!L267+'жаркент мног'!L267+строит!L267+аксу!L267+'коксу пол'!#REF!+'жаркен пед'!L267+толитех!L267+агротех!L267+муз!L267+'саркан мног'!L267+' коксу схт'!L267+'мед '!L267+спорт!L267</f>
        <v>#REF!</v>
      </c>
      <c s="41" t="e">
        <f>'кол сервис'!M267+индустр!M267+алакол!M267+капал!M267+'саркан полит'!M267+токжайл!M267+бастобе!M267+текели!M267+'жаркент мног'!M267+строит!M267+аксу!M267+'коксу пол'!#REF!+'жаркен пед'!M267+толитех!M267+агротех!M267+муз!M267+'саркан мног'!M267+' коксу схт'!M267+'мед '!M267+спорт!M267</f>
        <v>#REF!</v>
      </c>
      <c s="41" t="e">
        <f>'кол сервис'!N267+индустр!N267+алакол!N267+капал!N267+'саркан полит'!N267+токжайл!N267+бастобе!N267+текели!N267+'жаркент мног'!N267+строит!N267+аксу!N267+'коксу пол'!#REF!+'жаркен пед'!N267+толитех!N267+агротех!N267+муз!N267+'саркан мног'!N267+' коксу схт'!N267+'мед '!N267+спорт!N267</f>
        <v>#REF!</v>
      </c>
      <c s="41" t="e">
        <f>'кол сервис'!O267+индустр!O267+алакол!O267+капал!O267+'саркан полит'!O267+токжайл!O267+бастобе!O267+текели!O267+'жаркент мног'!O267+строит!O267+аксу!O267+'коксу пол'!#REF!+'жаркен пед'!O267+толитех!O267+агротех!O267+муз!O267+'саркан мног'!O267+' коксу схт'!O267+'мед '!O267+спорт!O267</f>
        <v>#REF!</v>
      </c>
      <c s="41" t="e">
        <f>'кол сервис'!P267+индустр!P267+алакол!P267+капал!P267+'саркан полит'!P267+токжайл!P267+бастобе!P267+текели!P267+'жаркент мног'!P267+строит!P267+аксу!P267+'коксу пол'!#REF!+'жаркен пед'!P267+толитех!P267+агротех!P267+муз!P267+'саркан мног'!P267+' коксу схт'!P267+'мед '!P267+спорт!P267</f>
        <v>#REF!</v>
      </c>
      <c s="41" t="e">
        <f>'кол сервис'!Q267+индустр!Q267+алакол!Q267+капал!Q267+'саркан полит'!Q267+токжайл!Q267+бастобе!Q267+текели!Q267+'жаркент мног'!Q267+строит!Q267+аксу!Q267+'коксу пол'!#REF!+'жаркен пед'!Q267+толитех!Q267+агротех!Q267+муз!Q267+'саркан мног'!Q267+' коксу схт'!Q267+'мед '!Q267+спорт!Q267</f>
        <v>#REF!</v>
      </c>
      <c s="41" t="e">
        <f>'кол сервис'!R267+индустр!R267+алакол!R267+капал!R267+'саркан полит'!R267+токжайл!R267+бастобе!R267+текели!R267+'жаркент мног'!R267+строит!R267+аксу!R267+'коксу пол'!#REF!+'жаркен пед'!R267+толитех!R267+агротех!R267+муз!R267+'саркан мног'!R267+' коксу схт'!R267+'мед '!R267+спорт!R267</f>
        <v>#REF!</v>
      </c>
      <c s="8" t="e">
        <f t="shared" si="5"/>
        <v>#REF!</v>
      </c>
      <c s="8" t="e">
        <f t="shared" si="5"/>
        <v>#REF!</v>
      </c>
      <c s="184"/>
    </row>
    <row r="268" spans="1:21" ht="15">
      <c r="A268" s="5">
        <v>260</v>
      </c>
      <c s="73" t="s">
        <v>439</v>
      </c>
      <c s="73" t="s">
        <v>440</v>
      </c>
      <c s="41" t="e">
        <f>'кол сервис'!D268+индустр!D268+алакол!D268+капал!D268+'саркан полит'!D268+токжайл!D268+бастобе!D268+текели!D268+'жаркент мног'!D268+строит!D268+аксу!D268+'коксу пол'!#REF!+'жаркен пед'!D268+толитех!D268+агротех!D268+муз!D268+'саркан мног'!D268+' коксу схт'!D268+'мед '!D268+спорт!D268</f>
        <v>#REF!</v>
      </c>
      <c s="41" t="e">
        <f>'кол сервис'!E268+индустр!E268+алакол!E268+капал!E268+'саркан полит'!E268+токжайл!E268+бастобе!E268+текели!E268+'жаркент мног'!E268+строит!E268+аксу!E268+'коксу пол'!#REF!+'жаркен пед'!E268+толитех!E268+агротех!E268+муз!E268+'саркан мног'!E268+' коксу схт'!E268+'мед '!E268+спорт!E268</f>
        <v>#REF!</v>
      </c>
      <c s="41" t="e">
        <f>'кол сервис'!F268+индустр!F268+алакол!F268+капал!F268+'саркан полит'!F268+токжайл!F268+бастобе!F268+текели!F268+'жаркент мног'!F268+строит!F268+аксу!F268+'коксу пол'!#REF!+'жаркен пед'!F268+толитех!F268+агротех!F268+муз!F268+'саркан мног'!F268+' коксу схт'!F268+'мед '!F268+спорт!F268</f>
        <v>#REF!</v>
      </c>
      <c s="41" t="e">
        <f>'кол сервис'!G268+индустр!G268+алакол!G268+капал!G268+'саркан полит'!G268+токжайл!G268+бастобе!G268+текели!G268+'жаркент мног'!G268+строит!G268+аксу!G268+'коксу пол'!#REF!+'жаркен пед'!G268+толитех!G268+агротех!G268+муз!G268+'саркан мног'!G268+' коксу схт'!G268+'мед '!G268+спорт!G268</f>
        <v>#REF!</v>
      </c>
      <c s="41" t="e">
        <f>'кол сервис'!H268+индустр!H268+алакол!H268+капал!H268+'саркан полит'!H268+токжайл!H268+бастобе!H268+текели!H268+'жаркент мног'!H268+строит!H268+аксу!H268+'коксу пол'!#REF!+'жаркен пед'!H268+толитех!H268+агротех!H268+муз!H268+'саркан мног'!H268+' коксу схт'!H268+'мед '!H268+спорт!H268</f>
        <v>#REF!</v>
      </c>
      <c s="41" t="e">
        <f>'кол сервис'!I268+индустр!I268+алакол!I268+капал!I268+'саркан полит'!I268+токжайл!I268+бастобе!I268+текели!I268+'жаркент мног'!I268+строит!I268+аксу!I268+'коксу пол'!#REF!+'жаркен пед'!I268+толитех!I268+агротех!I268+муз!I268+'саркан мног'!I268+' коксу схт'!I268+'мед '!I268+спорт!I268</f>
        <v>#REF!</v>
      </c>
      <c s="41" t="e">
        <f>'кол сервис'!J268+индустр!J268+алакол!J268+капал!J268+'саркан полит'!J268+токжайл!J268+бастобе!J268+текели!J268+'жаркент мног'!J268+строит!J268+аксу!J268+'коксу пол'!#REF!+'жаркен пед'!J268+толитех!J268+агротех!J268+муз!J268+'саркан мног'!J268+' коксу схт'!J268+'мед '!J268+спорт!J268</f>
        <v>#REF!</v>
      </c>
      <c s="41" t="e">
        <f>'кол сервис'!K268+индустр!K268+алакол!K268+капал!K268+'саркан полит'!K268+токжайл!K268+бастобе!K268+текели!K268+'жаркент мног'!K268+строит!K268+аксу!K268+'коксу пол'!#REF!+'жаркен пед'!K268+толитех!K268+агротех!K268+муз!K268+'саркан мног'!K268+' коксу схт'!K268+'мед '!K268+спорт!K268</f>
        <v>#REF!</v>
      </c>
      <c s="41" t="e">
        <f>'кол сервис'!L268+индустр!L268+алакол!L268+капал!L268+'саркан полит'!L268+токжайл!L268+бастобе!L268+текели!L268+'жаркент мног'!L268+строит!L268+аксу!L268+'коксу пол'!#REF!+'жаркен пед'!L268+толитех!L268+агротех!L268+муз!L268+'саркан мног'!L268+' коксу схт'!L268+'мед '!L268+спорт!L268</f>
        <v>#REF!</v>
      </c>
      <c s="41" t="e">
        <f>'кол сервис'!M268+индустр!M268+алакол!M268+капал!M268+'саркан полит'!M268+токжайл!M268+бастобе!M268+текели!M268+'жаркент мног'!M268+строит!M268+аксу!M268+'коксу пол'!#REF!+'жаркен пед'!M268+толитех!M268+агротех!M268+муз!M268+'саркан мног'!M268+' коксу схт'!M268+'мед '!M268+спорт!M268</f>
        <v>#REF!</v>
      </c>
      <c s="41" t="e">
        <f>'кол сервис'!N268+индустр!N268+алакол!N268+капал!N268+'саркан полит'!N268+токжайл!N268+бастобе!N268+текели!N268+'жаркент мног'!N268+строит!N268+аксу!N268+'коксу пол'!#REF!+'жаркен пед'!N268+толитех!N268+агротех!N268+муз!N268+'саркан мног'!N268+' коксу схт'!N268+'мед '!N268+спорт!N268</f>
        <v>#REF!</v>
      </c>
      <c s="41" t="e">
        <f>'кол сервис'!O268+индустр!O268+алакол!O268+капал!O268+'саркан полит'!O268+токжайл!O268+бастобе!O268+текели!O268+'жаркент мног'!O268+строит!O268+аксу!O268+'коксу пол'!#REF!+'жаркен пед'!O268+толитех!O268+агротех!O268+муз!O268+'саркан мног'!O268+' коксу схт'!O268+'мед '!O268+спорт!O268</f>
        <v>#REF!</v>
      </c>
      <c s="41" t="e">
        <f>'кол сервис'!P268+индустр!P268+алакол!P268+капал!P268+'саркан полит'!P268+токжайл!P268+бастобе!P268+текели!P268+'жаркент мног'!P268+строит!P268+аксу!P268+'коксу пол'!#REF!+'жаркен пед'!P268+толитех!P268+агротех!P268+муз!P268+'саркан мног'!P268+' коксу схт'!P268+'мед '!P268+спорт!P268</f>
        <v>#REF!</v>
      </c>
      <c s="41" t="e">
        <f>'кол сервис'!Q268+индустр!Q268+алакол!Q268+капал!Q268+'саркан полит'!Q268+токжайл!Q268+бастобе!Q268+текели!Q268+'жаркент мног'!Q268+строит!Q268+аксу!Q268+'коксу пол'!#REF!+'жаркен пед'!Q268+толитех!Q268+агротех!Q268+муз!Q268+'саркан мног'!Q268+' коксу схт'!Q268+'мед '!Q268+спорт!Q268</f>
        <v>#REF!</v>
      </c>
      <c s="41" t="e">
        <f>'кол сервис'!R268+индустр!R268+алакол!R268+капал!R268+'саркан полит'!R268+токжайл!R268+бастобе!R268+текели!R268+'жаркент мног'!R268+строит!R268+аксу!R268+'коксу пол'!#REF!+'жаркен пед'!R268+толитех!R268+агротех!R268+муз!R268+'саркан мног'!R268+' коксу схт'!R268+'мед '!R268+спорт!R268</f>
        <v>#REF!</v>
      </c>
      <c s="8" t="e">
        <f t="shared" si="5"/>
        <v>#REF!</v>
      </c>
      <c s="8" t="e">
        <f t="shared" si="5"/>
        <v>#REF!</v>
      </c>
      <c s="184"/>
    </row>
    <row r="269" spans="1:21" ht="15">
      <c r="A269" s="5">
        <v>261</v>
      </c>
      <c s="18">
        <v>7211300</v>
      </c>
      <c s="18" t="s">
        <v>441</v>
      </c>
      <c s="41" t="e">
        <f>'кол сервис'!D269+индустр!D269+алакол!D269+капал!D269+'саркан полит'!D269+токжайл!D269+бастобе!D269+текели!D269+'жаркент мног'!D269+строит!D269+аксу!D269+'коксу пол'!#REF!+'жаркен пед'!D269+толитех!D269+агротех!D269+муз!D269+'саркан мног'!D269+' коксу схт'!D269+'мед '!D269+спорт!D269</f>
        <v>#REF!</v>
      </c>
      <c s="41" t="e">
        <f>'кол сервис'!E269+индустр!E269+алакол!E269+капал!E269+'саркан полит'!E269+токжайл!E269+бастобе!E269+текели!E269+'жаркент мног'!E269+строит!E269+аксу!E269+'коксу пол'!#REF!+'жаркен пед'!E269+толитех!E269+агротех!E269+муз!E269+'саркан мног'!E269+' коксу схт'!E269+'мед '!E269+спорт!E269</f>
        <v>#REF!</v>
      </c>
      <c s="41" t="e">
        <f>'кол сервис'!F269+индустр!F269+алакол!F269+капал!F269+'саркан полит'!F269+токжайл!F269+бастобе!F269+текели!F269+'жаркент мног'!F269+строит!F269+аксу!F269+'коксу пол'!#REF!+'жаркен пед'!F269+толитех!F269+агротех!F269+муз!F269+'саркан мног'!F269+' коксу схт'!F269+'мед '!F269+спорт!F269</f>
        <v>#REF!</v>
      </c>
      <c s="41" t="e">
        <f>'кол сервис'!G269+индустр!G269+алакол!G269+капал!G269+'саркан полит'!G269+токжайл!G269+бастобе!G269+текели!G269+'жаркент мног'!G269+строит!G269+аксу!G269+'коксу пол'!#REF!+'жаркен пед'!G269+толитех!G269+агротех!G269+муз!G269+'саркан мног'!G269+' коксу схт'!G269+'мед '!G269+спорт!G269</f>
        <v>#REF!</v>
      </c>
      <c s="41" t="e">
        <f>'кол сервис'!H269+индустр!H269+алакол!H269+капал!H269+'саркан полит'!H269+токжайл!H269+бастобе!H269+текели!H269+'жаркент мног'!H269+строит!H269+аксу!H269+'коксу пол'!#REF!+'жаркен пед'!H269+толитех!H269+агротех!H269+муз!H269+'саркан мног'!H269+' коксу схт'!H269+'мед '!H269+спорт!H269</f>
        <v>#REF!</v>
      </c>
      <c s="41" t="e">
        <f>'кол сервис'!I269+индустр!I269+алакол!I269+капал!I269+'саркан полит'!I269+токжайл!I269+бастобе!I269+текели!I269+'жаркент мног'!I269+строит!I269+аксу!I269+'коксу пол'!#REF!+'жаркен пед'!I269+толитех!I269+агротех!I269+муз!I269+'саркан мног'!I269+' коксу схт'!I269+'мед '!I269+спорт!I269</f>
        <v>#REF!</v>
      </c>
      <c s="41" t="e">
        <f>'кол сервис'!J269+индустр!J269+алакол!J269+капал!J269+'саркан полит'!J269+токжайл!J269+бастобе!J269+текели!J269+'жаркент мног'!J269+строит!J269+аксу!J269+'коксу пол'!#REF!+'жаркен пед'!J269+толитех!J269+агротех!J269+муз!J269+'саркан мног'!J269+' коксу схт'!J269+'мед '!J269+спорт!J269</f>
        <v>#REF!</v>
      </c>
      <c s="41" t="e">
        <f>'кол сервис'!K269+индустр!K269+алакол!K269+капал!K269+'саркан полит'!K269+токжайл!K269+бастобе!K269+текели!K269+'жаркент мног'!K269+строит!K269+аксу!K269+'коксу пол'!#REF!+'жаркен пед'!K269+толитех!K269+агротех!K269+муз!K269+'саркан мног'!K269+' коксу схт'!K269+'мед '!K269+спорт!K269</f>
        <v>#REF!</v>
      </c>
      <c s="41" t="e">
        <f>'кол сервис'!L269+индустр!L269+алакол!L269+капал!L269+'саркан полит'!L269+токжайл!L269+бастобе!L269+текели!L269+'жаркент мног'!L269+строит!L269+аксу!L269+'коксу пол'!#REF!+'жаркен пед'!L269+толитех!L269+агротех!L269+муз!L269+'саркан мног'!L269+' коксу схт'!L269+'мед '!L269+спорт!L269</f>
        <v>#REF!</v>
      </c>
      <c s="41" t="e">
        <f>'кол сервис'!M269+индустр!M269+алакол!M269+капал!M269+'саркан полит'!M269+токжайл!M269+бастобе!M269+текели!M269+'жаркент мног'!M269+строит!M269+аксу!M269+'коксу пол'!#REF!+'жаркен пед'!M269+толитех!M269+агротех!M269+муз!M269+'саркан мног'!M269+' коксу схт'!M269+'мед '!M269+спорт!M269</f>
        <v>#REF!</v>
      </c>
      <c s="41" t="e">
        <f>'кол сервис'!N269+индустр!N269+алакол!N269+капал!N269+'саркан полит'!N269+токжайл!N269+бастобе!N269+текели!N269+'жаркент мног'!N269+строит!N269+аксу!N269+'коксу пол'!#REF!+'жаркен пед'!N269+толитех!N269+агротех!N269+муз!N269+'саркан мног'!N269+' коксу схт'!N269+'мед '!N269+спорт!N269</f>
        <v>#REF!</v>
      </c>
      <c s="41" t="e">
        <f>'кол сервис'!O269+индустр!O269+алакол!O269+капал!O269+'саркан полит'!O269+токжайл!O269+бастобе!O269+текели!O269+'жаркент мног'!O269+строит!O269+аксу!O269+'коксу пол'!#REF!+'жаркен пед'!O269+толитех!O269+агротех!O269+муз!O269+'саркан мног'!O269+' коксу схт'!O269+'мед '!O269+спорт!O269</f>
        <v>#REF!</v>
      </c>
      <c s="41" t="e">
        <f>'кол сервис'!P269+индустр!P269+алакол!P269+капал!P269+'саркан полит'!P269+токжайл!P269+бастобе!P269+текели!P269+'жаркент мног'!P269+строит!P269+аксу!P269+'коксу пол'!#REF!+'жаркен пед'!P269+толитех!P269+агротех!P269+муз!P269+'саркан мног'!P269+' коксу схт'!P269+'мед '!P269+спорт!P269</f>
        <v>#REF!</v>
      </c>
      <c s="41" t="e">
        <f>'кол сервис'!Q269+индустр!Q269+алакол!Q269+капал!Q269+'саркан полит'!Q269+токжайл!Q269+бастобе!Q269+текели!Q269+'жаркент мног'!Q269+строит!Q269+аксу!Q269+'коксу пол'!#REF!+'жаркен пед'!Q269+толитех!Q269+агротех!Q269+муз!Q269+'саркан мног'!Q269+' коксу схт'!Q269+'мед '!Q269+спорт!Q269</f>
        <v>#REF!</v>
      </c>
      <c s="41" t="e">
        <f>'кол сервис'!R269+индустр!R269+алакол!R269+капал!R269+'саркан полит'!R269+токжайл!R269+бастобе!R269+текели!R269+'жаркент мног'!R269+строит!R269+аксу!R269+'коксу пол'!#REF!+'жаркен пед'!R269+толитех!R269+агротех!R269+муз!R269+'саркан мног'!R269+' коксу схт'!R269+'мед '!R269+спорт!R269</f>
        <v>#REF!</v>
      </c>
      <c s="8" t="e">
        <f t="shared" si="5"/>
        <v>#REF!</v>
      </c>
      <c s="8" t="e">
        <f t="shared" si="5"/>
        <v>#REF!</v>
      </c>
      <c s="184"/>
    </row>
    <row r="270" spans="1:21" ht="15">
      <c r="A270" s="5">
        <v>262</v>
      </c>
      <c s="9" t="s">
        <v>442</v>
      </c>
      <c s="9" t="s">
        <v>225</v>
      </c>
      <c s="41" t="e">
        <f>'кол сервис'!D270+индустр!D270+алакол!D270+капал!D270+'саркан полит'!D270+токжайл!D270+бастобе!D270+текели!D270+'жаркент мног'!D270+строит!D270+аксу!D270+'коксу пол'!#REF!+'жаркен пед'!D270+толитех!D270+агротех!D270+муз!D270+'саркан мног'!D270+' коксу схт'!D270+'мед '!D270+спорт!D270</f>
        <v>#REF!</v>
      </c>
      <c s="41" t="e">
        <f>'кол сервис'!E270+индустр!E270+алакол!E270+капал!E270+'саркан полит'!E270+токжайл!E270+бастобе!E270+текели!E270+'жаркент мног'!E270+строит!E270+аксу!E270+'коксу пол'!#REF!+'жаркен пед'!E270+толитех!E270+агротех!E270+муз!E270+'саркан мног'!E270+' коксу схт'!E270+'мед '!E270+спорт!E270</f>
        <v>#REF!</v>
      </c>
      <c s="41" t="e">
        <f>'кол сервис'!F270+индустр!F270+алакол!F270+капал!F270+'саркан полит'!F270+токжайл!F270+бастобе!F270+текели!F270+'жаркент мног'!F270+строит!F270+аксу!F270+'коксу пол'!#REF!+'жаркен пед'!F270+толитех!F270+агротех!F270+муз!F270+'саркан мног'!F270+' коксу схт'!F270+'мед '!F270+спорт!F270</f>
        <v>#REF!</v>
      </c>
      <c s="41" t="e">
        <f>'кол сервис'!G270+индустр!G270+алакол!G270+капал!G270+'саркан полит'!G270+токжайл!G270+бастобе!G270+текели!G270+'жаркент мног'!G270+строит!G270+аксу!G270+'коксу пол'!#REF!+'жаркен пед'!G270+толитех!G270+агротех!G270+муз!G270+'саркан мног'!G270+' коксу схт'!G270+'мед '!G270+спорт!G270</f>
        <v>#REF!</v>
      </c>
      <c s="41" t="e">
        <f>'кол сервис'!H270+индустр!H270+алакол!H270+капал!H270+'саркан полит'!H270+токжайл!H270+бастобе!H270+текели!H270+'жаркент мног'!H270+строит!H270+аксу!H270+'коксу пол'!#REF!+'жаркен пед'!H270+толитех!H270+агротех!H270+муз!H270+'саркан мног'!H270+' коксу схт'!H270+'мед '!H270+спорт!H270</f>
        <v>#REF!</v>
      </c>
      <c s="41" t="e">
        <f>'кол сервис'!I270+индустр!I270+алакол!I270+капал!I270+'саркан полит'!I270+токжайл!I270+бастобе!I270+текели!I270+'жаркент мног'!I270+строит!I270+аксу!I270+'коксу пол'!#REF!+'жаркен пед'!I270+толитех!I270+агротех!I270+муз!I270+'саркан мног'!I270+' коксу схт'!I270+'мед '!I270+спорт!I270</f>
        <v>#REF!</v>
      </c>
      <c s="41" t="e">
        <f>'кол сервис'!J270+индустр!J270+алакол!J270+капал!J270+'саркан полит'!J270+токжайл!J270+бастобе!J270+текели!J270+'жаркент мног'!J270+строит!J270+аксу!J270+'коксу пол'!#REF!+'жаркен пед'!J270+толитех!J270+агротех!J270+муз!J270+'саркан мног'!J270+' коксу схт'!J270+'мед '!J270+спорт!J270</f>
        <v>#REF!</v>
      </c>
      <c s="41" t="e">
        <f>'кол сервис'!K270+индустр!K270+алакол!K270+капал!K270+'саркан полит'!K270+токжайл!K270+бастобе!K270+текели!K270+'жаркент мног'!K270+строит!K270+аксу!K270+'коксу пол'!#REF!+'жаркен пед'!K270+толитех!K270+агротех!K270+муз!K270+'саркан мног'!K270+' коксу схт'!K270+'мед '!K270+спорт!K270</f>
        <v>#REF!</v>
      </c>
      <c s="41" t="e">
        <f>'кол сервис'!L270+индустр!L270+алакол!L270+капал!L270+'саркан полит'!L270+токжайл!L270+бастобе!L270+текели!L270+'жаркент мног'!L270+строит!L270+аксу!L270+'коксу пол'!#REF!+'жаркен пед'!L270+толитех!L270+агротех!L270+муз!L270+'саркан мног'!L270+' коксу схт'!L270+'мед '!L270+спорт!L270</f>
        <v>#REF!</v>
      </c>
      <c s="41" t="e">
        <f>'кол сервис'!M270+индустр!M270+алакол!M270+капал!M270+'саркан полит'!M270+токжайл!M270+бастобе!M270+текели!M270+'жаркент мног'!M270+строит!M270+аксу!M270+'коксу пол'!#REF!+'жаркен пед'!M270+толитех!M270+агротех!M270+муз!M270+'саркан мног'!M270+' коксу схт'!M270+'мед '!M270+спорт!M270</f>
        <v>#REF!</v>
      </c>
      <c s="41" t="e">
        <f>'кол сервис'!N270+индустр!N270+алакол!N270+капал!N270+'саркан полит'!N270+токжайл!N270+бастобе!N270+текели!N270+'жаркент мног'!N270+строит!N270+аксу!N270+'коксу пол'!#REF!+'жаркен пед'!N270+толитех!N270+агротех!N270+муз!N270+'саркан мног'!N270+' коксу схт'!N270+'мед '!N270+спорт!N270</f>
        <v>#REF!</v>
      </c>
      <c s="41" t="e">
        <f>'кол сервис'!O270+индустр!O270+алакол!O270+капал!O270+'саркан полит'!O270+токжайл!O270+бастобе!O270+текели!O270+'жаркент мног'!O270+строит!O270+аксу!O270+'коксу пол'!#REF!+'жаркен пед'!O270+толитех!O270+агротех!O270+муз!O270+'саркан мног'!O270+' коксу схт'!O270+'мед '!O270+спорт!O270</f>
        <v>#REF!</v>
      </c>
      <c s="41" t="e">
        <f>'кол сервис'!P270+индустр!P270+алакол!P270+капал!P270+'саркан полит'!P270+токжайл!P270+бастобе!P270+текели!P270+'жаркент мног'!P270+строит!P270+аксу!P270+'коксу пол'!#REF!+'жаркен пед'!P270+толитех!P270+агротех!P270+муз!P270+'саркан мног'!P270+' коксу схт'!P270+'мед '!P270+спорт!P270</f>
        <v>#REF!</v>
      </c>
      <c s="41" t="e">
        <f>'кол сервис'!Q270+индустр!Q270+алакол!Q270+капал!Q270+'саркан полит'!Q270+токжайл!Q270+бастобе!Q270+текели!Q270+'жаркент мног'!Q270+строит!Q270+аксу!Q270+'коксу пол'!#REF!+'жаркен пед'!Q270+толитех!Q270+агротех!Q270+муз!Q270+'саркан мног'!Q270+' коксу схт'!Q270+'мед '!Q270+спорт!Q270</f>
        <v>#REF!</v>
      </c>
      <c s="41" t="e">
        <f>'кол сервис'!R270+индустр!R270+алакол!R270+капал!R270+'саркан полит'!R270+токжайл!R270+бастобе!R270+текели!R270+'жаркент мног'!R270+строит!R270+аксу!R270+'коксу пол'!#REF!+'жаркен пед'!R270+толитех!R270+агротех!R270+муз!R270+'саркан мног'!R270+' коксу схт'!R270+'мед '!R270+спорт!R270</f>
        <v>#REF!</v>
      </c>
      <c s="8" t="e">
        <f t="shared" si="5"/>
        <v>#REF!</v>
      </c>
      <c s="8" t="e">
        <f t="shared" si="5"/>
        <v>#REF!</v>
      </c>
      <c s="184"/>
    </row>
    <row r="271" spans="1:21" ht="28.5">
      <c r="A271" s="5">
        <v>263</v>
      </c>
      <c s="6">
        <v>7211400</v>
      </c>
      <c s="7" t="s">
        <v>443</v>
      </c>
      <c s="41" t="e">
        <f>'кол сервис'!D271+индустр!D271+алакол!D271+капал!D271+'саркан полит'!D271+токжайл!D271+бастобе!D271+текели!D271+'жаркент мног'!D271+строит!D271+аксу!D271+'коксу пол'!#REF!+'жаркен пед'!D271+толитех!D271+агротех!D271+муз!D271+'саркан мног'!D271+' коксу схт'!D271+'мед '!D271+спорт!D271</f>
        <v>#REF!</v>
      </c>
      <c s="41" t="e">
        <f>'кол сервис'!E271+индустр!E271+алакол!E271+капал!E271+'саркан полит'!E271+токжайл!E271+бастобе!E271+текели!E271+'жаркент мног'!E271+строит!E271+аксу!E271+'коксу пол'!#REF!+'жаркен пед'!E271+толитех!E271+агротех!E271+муз!E271+'саркан мног'!E271+' коксу схт'!E271+'мед '!E271+спорт!E271</f>
        <v>#REF!</v>
      </c>
      <c s="41" t="e">
        <f>'кол сервис'!F271+индустр!F271+алакол!F271+капал!F271+'саркан полит'!F271+токжайл!F271+бастобе!F271+текели!F271+'жаркент мног'!F271+строит!F271+аксу!F271+'коксу пол'!#REF!+'жаркен пед'!F271+толитех!F271+агротех!F271+муз!F271+'саркан мног'!F271+' коксу схт'!F271+'мед '!F271+спорт!F271</f>
        <v>#REF!</v>
      </c>
      <c s="41" t="e">
        <f>'кол сервис'!G271+индустр!G271+алакол!G271+капал!G271+'саркан полит'!G271+токжайл!G271+бастобе!G271+текели!G271+'жаркент мног'!G271+строит!G271+аксу!G271+'коксу пол'!#REF!+'жаркен пед'!G271+толитех!G271+агротех!G271+муз!G271+'саркан мног'!G271+' коксу схт'!G271+'мед '!G271+спорт!G271</f>
        <v>#REF!</v>
      </c>
      <c s="41" t="e">
        <f>'кол сервис'!H271+индустр!H271+алакол!H271+капал!H271+'саркан полит'!H271+токжайл!H271+бастобе!H271+текели!H271+'жаркент мног'!H271+строит!H271+аксу!H271+'коксу пол'!#REF!+'жаркен пед'!H271+толитех!H271+агротех!H271+муз!H271+'саркан мног'!H271+' коксу схт'!H271+'мед '!H271+спорт!H271</f>
        <v>#REF!</v>
      </c>
      <c s="41" t="e">
        <f>'кол сервис'!I271+индустр!I271+алакол!I271+капал!I271+'саркан полит'!I271+токжайл!I271+бастобе!I271+текели!I271+'жаркент мног'!I271+строит!I271+аксу!I271+'коксу пол'!#REF!+'жаркен пед'!I271+толитех!I271+агротех!I271+муз!I271+'саркан мног'!I271+' коксу схт'!I271+'мед '!I271+спорт!I271</f>
        <v>#REF!</v>
      </c>
      <c s="41" t="e">
        <f>'кол сервис'!J271+индустр!J271+алакол!J271+капал!J271+'саркан полит'!J271+токжайл!J271+бастобе!J271+текели!J271+'жаркент мног'!J271+строит!J271+аксу!J271+'коксу пол'!#REF!+'жаркен пед'!J271+толитех!J271+агротех!J271+муз!J271+'саркан мног'!J271+' коксу схт'!J271+'мед '!J271+спорт!J271</f>
        <v>#REF!</v>
      </c>
      <c s="41" t="e">
        <f>'кол сервис'!K271+индустр!K271+алакол!K271+капал!K271+'саркан полит'!K271+токжайл!K271+бастобе!K271+текели!K271+'жаркент мног'!K271+строит!K271+аксу!K271+'коксу пол'!#REF!+'жаркен пед'!K271+толитех!K271+агротех!K271+муз!K271+'саркан мног'!K271+' коксу схт'!K271+'мед '!K271+спорт!K271</f>
        <v>#REF!</v>
      </c>
      <c s="41" t="e">
        <f>'кол сервис'!L271+индустр!L271+алакол!L271+капал!L271+'саркан полит'!L271+токжайл!L271+бастобе!L271+текели!L271+'жаркент мног'!L271+строит!L271+аксу!L271+'коксу пол'!#REF!+'жаркен пед'!L271+толитех!L271+агротех!L271+муз!L271+'саркан мног'!L271+' коксу схт'!L271+'мед '!L271+спорт!L271</f>
        <v>#REF!</v>
      </c>
      <c s="41" t="e">
        <f>'кол сервис'!M271+индустр!M271+алакол!M271+капал!M271+'саркан полит'!M271+токжайл!M271+бастобе!M271+текели!M271+'жаркент мног'!M271+строит!M271+аксу!M271+'коксу пол'!#REF!+'жаркен пед'!M271+толитех!M271+агротех!M271+муз!M271+'саркан мног'!M271+' коксу схт'!M271+'мед '!M271+спорт!M271</f>
        <v>#REF!</v>
      </c>
      <c s="41" t="e">
        <f>'кол сервис'!N271+индустр!N271+алакол!N271+капал!N271+'саркан полит'!N271+токжайл!N271+бастобе!N271+текели!N271+'жаркент мног'!N271+строит!N271+аксу!N271+'коксу пол'!#REF!+'жаркен пед'!N271+толитех!N271+агротех!N271+муз!N271+'саркан мног'!N271+' коксу схт'!N271+'мед '!N271+спорт!N271</f>
        <v>#REF!</v>
      </c>
      <c s="41" t="e">
        <f>'кол сервис'!O271+индустр!O271+алакол!O271+капал!O271+'саркан полит'!O271+токжайл!O271+бастобе!O271+текели!O271+'жаркент мног'!O271+строит!O271+аксу!O271+'коксу пол'!#REF!+'жаркен пед'!O271+толитех!O271+агротех!O271+муз!O271+'саркан мног'!O271+' коксу схт'!O271+'мед '!O271+спорт!O271</f>
        <v>#REF!</v>
      </c>
      <c s="41" t="e">
        <f>'кол сервис'!P271+индустр!P271+алакол!P271+капал!P271+'саркан полит'!P271+токжайл!P271+бастобе!P271+текели!P271+'жаркент мног'!P271+строит!P271+аксу!P271+'коксу пол'!#REF!+'жаркен пед'!P271+толитех!P271+агротех!P271+муз!P271+'саркан мног'!P271+' коксу схт'!P271+'мед '!P271+спорт!P271</f>
        <v>#REF!</v>
      </c>
      <c s="41" t="e">
        <f>'кол сервис'!Q271+индустр!Q271+алакол!Q271+капал!Q271+'саркан полит'!Q271+токжайл!Q271+бастобе!Q271+текели!Q271+'жаркент мног'!Q271+строит!Q271+аксу!Q271+'коксу пол'!#REF!+'жаркен пед'!Q271+толитех!Q271+агротех!Q271+муз!Q271+'саркан мног'!Q271+' коксу схт'!Q271+'мед '!Q271+спорт!Q271</f>
        <v>#REF!</v>
      </c>
      <c s="41" t="e">
        <f>'кол сервис'!R271+индустр!R271+алакол!R271+капал!R271+'саркан полит'!R271+токжайл!R271+бастобе!R271+текели!R271+'жаркент мног'!R271+строит!R271+аксу!R271+'коксу пол'!#REF!+'жаркен пед'!R271+толитех!R271+агротех!R271+муз!R271+'саркан мног'!R271+' коксу схт'!R271+'мед '!R271+спорт!R271</f>
        <v>#REF!</v>
      </c>
      <c s="8" t="e">
        <f t="shared" si="5"/>
        <v>#REF!</v>
      </c>
      <c s="8" t="e">
        <f t="shared" si="5"/>
        <v>#REF!</v>
      </c>
      <c s="184"/>
    </row>
    <row r="272" spans="1:21" ht="25.5">
      <c r="A272" s="5">
        <v>264</v>
      </c>
      <c s="73" t="s">
        <v>444</v>
      </c>
      <c s="73" t="s">
        <v>445</v>
      </c>
      <c s="41" t="e">
        <f>'кол сервис'!D272+индустр!D272+алакол!D272+капал!D272+'саркан полит'!D272+токжайл!D272+бастобе!D272+текели!D272+'жаркент мног'!D272+строит!D272+аксу!D272+'коксу пол'!#REF!+'жаркен пед'!D272+толитех!D272+агротех!D272+муз!D272+'саркан мног'!D272+' коксу схт'!D272+'мед '!D272+спорт!D272</f>
        <v>#REF!</v>
      </c>
      <c s="41" t="e">
        <f>'кол сервис'!E272+индустр!E272+алакол!E272+капал!E272+'саркан полит'!E272+токжайл!E272+бастобе!E272+текели!E272+'жаркент мног'!E272+строит!E272+аксу!E272+'коксу пол'!#REF!+'жаркен пед'!E272+толитех!E272+агротех!E272+муз!E272+'саркан мног'!E272+' коксу схт'!E272+'мед '!E272+спорт!E272</f>
        <v>#REF!</v>
      </c>
      <c s="41" t="e">
        <f>'кол сервис'!F272+индустр!F272+алакол!F272+капал!F272+'саркан полит'!F272+токжайл!F272+бастобе!F272+текели!F272+'жаркент мног'!F272+строит!F272+аксу!F272+'коксу пол'!#REF!+'жаркен пед'!F272+толитех!F272+агротех!F272+муз!F272+'саркан мног'!F272+' коксу схт'!F272+'мед '!F272+спорт!F272</f>
        <v>#REF!</v>
      </c>
      <c s="41" t="e">
        <f>'кол сервис'!G272+индустр!G272+алакол!G272+капал!G272+'саркан полит'!G272+токжайл!G272+бастобе!G272+текели!G272+'жаркент мног'!G272+строит!G272+аксу!G272+'коксу пол'!#REF!+'жаркен пед'!G272+толитех!G272+агротех!G272+муз!G272+'саркан мног'!G272+' коксу схт'!G272+'мед '!G272+спорт!G272</f>
        <v>#REF!</v>
      </c>
      <c s="41" t="e">
        <f>'кол сервис'!H272+индустр!H272+алакол!H272+капал!H272+'саркан полит'!H272+токжайл!H272+бастобе!H272+текели!H272+'жаркент мног'!H272+строит!H272+аксу!H272+'коксу пол'!#REF!+'жаркен пед'!H272+толитех!H272+агротех!H272+муз!H272+'саркан мног'!H272+' коксу схт'!H272+'мед '!H272+спорт!H272</f>
        <v>#REF!</v>
      </c>
      <c s="41" t="e">
        <f>'кол сервис'!I272+индустр!I272+алакол!I272+капал!I272+'саркан полит'!I272+токжайл!I272+бастобе!I272+текели!I272+'жаркент мног'!I272+строит!I272+аксу!I272+'коксу пол'!#REF!+'жаркен пед'!I272+толитех!I272+агротех!I272+муз!I272+'саркан мног'!I272+' коксу схт'!I272+'мед '!I272+спорт!I272</f>
        <v>#REF!</v>
      </c>
      <c s="41" t="e">
        <f>'кол сервис'!J272+индустр!J272+алакол!J272+капал!J272+'саркан полит'!J272+токжайл!J272+бастобе!J272+текели!J272+'жаркент мног'!J272+строит!J272+аксу!J272+'коксу пол'!#REF!+'жаркен пед'!J272+толитех!J272+агротех!J272+муз!J272+'саркан мног'!J272+' коксу схт'!J272+'мед '!J272+спорт!J272</f>
        <v>#REF!</v>
      </c>
      <c s="41" t="e">
        <f>'кол сервис'!K272+индустр!K272+алакол!K272+капал!K272+'саркан полит'!K272+токжайл!K272+бастобе!K272+текели!K272+'жаркент мног'!K272+строит!K272+аксу!K272+'коксу пол'!#REF!+'жаркен пед'!K272+толитех!K272+агротех!K272+муз!K272+'саркан мног'!K272+' коксу схт'!K272+'мед '!K272+спорт!K272</f>
        <v>#REF!</v>
      </c>
      <c s="41" t="e">
        <f>'кол сервис'!L272+индустр!L272+алакол!L272+капал!L272+'саркан полит'!L272+токжайл!L272+бастобе!L272+текели!L272+'жаркент мног'!L272+строит!L272+аксу!L272+'коксу пол'!#REF!+'жаркен пед'!L272+толитех!L272+агротех!L272+муз!L272+'саркан мног'!L272+' коксу схт'!L272+'мед '!L272+спорт!L272</f>
        <v>#REF!</v>
      </c>
      <c s="41" t="e">
        <f>'кол сервис'!M272+индустр!M272+алакол!M272+капал!M272+'саркан полит'!M272+токжайл!M272+бастобе!M272+текели!M272+'жаркент мног'!M272+строит!M272+аксу!M272+'коксу пол'!#REF!+'жаркен пед'!M272+толитех!M272+агротех!M272+муз!M272+'саркан мног'!M272+' коксу схт'!M272+'мед '!M272+спорт!M272</f>
        <v>#REF!</v>
      </c>
      <c s="41" t="e">
        <f>'кол сервис'!N272+индустр!N272+алакол!N272+капал!N272+'саркан полит'!N272+токжайл!N272+бастобе!N272+текели!N272+'жаркент мног'!N272+строит!N272+аксу!N272+'коксу пол'!#REF!+'жаркен пед'!N272+толитех!N272+агротех!N272+муз!N272+'саркан мног'!N272+' коксу схт'!N272+'мед '!N272+спорт!N272</f>
        <v>#REF!</v>
      </c>
      <c s="41" t="e">
        <f>'кол сервис'!O272+индустр!O272+алакол!O272+капал!O272+'саркан полит'!O272+токжайл!O272+бастобе!O272+текели!O272+'жаркент мног'!O272+строит!O272+аксу!O272+'коксу пол'!#REF!+'жаркен пед'!O272+толитех!O272+агротех!O272+муз!O272+'саркан мног'!O272+' коксу схт'!O272+'мед '!O272+спорт!O272</f>
        <v>#REF!</v>
      </c>
      <c s="41" t="e">
        <f>'кол сервис'!P272+индустр!P272+алакол!P272+капал!P272+'саркан полит'!P272+токжайл!P272+бастобе!P272+текели!P272+'жаркент мног'!P272+строит!P272+аксу!P272+'коксу пол'!#REF!+'жаркен пед'!P272+толитех!P272+агротех!P272+муз!P272+'саркан мног'!P272+' коксу схт'!P272+'мед '!P272+спорт!P272</f>
        <v>#REF!</v>
      </c>
      <c s="41" t="e">
        <f>'кол сервис'!Q272+индустр!Q272+алакол!Q272+капал!Q272+'саркан полит'!Q272+токжайл!Q272+бастобе!Q272+текели!Q272+'жаркент мног'!Q272+строит!Q272+аксу!Q272+'коксу пол'!#REF!+'жаркен пед'!Q272+толитех!Q272+агротех!Q272+муз!Q272+'саркан мног'!Q272+' коксу схт'!Q272+'мед '!Q272+спорт!Q272</f>
        <v>#REF!</v>
      </c>
      <c s="41" t="e">
        <f>'кол сервис'!R272+индустр!R272+алакол!R272+капал!R272+'саркан полит'!R272+токжайл!R272+бастобе!R272+текели!R272+'жаркент мног'!R272+строит!R272+аксу!R272+'коксу пол'!#REF!+'жаркен пед'!R272+толитех!R272+агротех!R272+муз!R272+'саркан мног'!R272+' коксу схт'!R272+'мед '!R272+спорт!R272</f>
        <v>#REF!</v>
      </c>
      <c s="8" t="e">
        <f t="shared" si="5"/>
        <v>#REF!</v>
      </c>
      <c s="8" t="e">
        <f t="shared" si="5"/>
        <v>#REF!</v>
      </c>
      <c s="184"/>
    </row>
    <row r="273" spans="1:21" ht="15">
      <c r="A273" s="5">
        <v>265</v>
      </c>
      <c s="73" t="s">
        <v>446</v>
      </c>
      <c s="73" t="s">
        <v>225</v>
      </c>
      <c s="41" t="e">
        <f>'кол сервис'!D273+индустр!D273+алакол!D273+капал!D273+'саркан полит'!D273+токжайл!D273+бастобе!D273+текели!D273+'жаркент мног'!D273+строит!D273+аксу!D273+'коксу пол'!#REF!+'жаркен пед'!D273+толитех!D273+агротех!D273+муз!D273+'саркан мног'!D273+' коксу схт'!D273+'мед '!D273+спорт!D273</f>
        <v>#REF!</v>
      </c>
      <c s="41" t="e">
        <f>'кол сервис'!E273+индустр!E273+алакол!E273+капал!E273+'саркан полит'!E273+токжайл!E273+бастобе!E273+текели!E273+'жаркент мног'!E273+строит!E273+аксу!E273+'коксу пол'!#REF!+'жаркен пед'!E273+толитех!E273+агротех!E273+муз!E273+'саркан мног'!E273+' коксу схт'!E273+'мед '!E273+спорт!E273</f>
        <v>#REF!</v>
      </c>
      <c s="41" t="e">
        <f>'кол сервис'!F273+индустр!F273+алакол!F273+капал!F273+'саркан полит'!F273+токжайл!F273+бастобе!F273+текели!F273+'жаркент мног'!F273+строит!F273+аксу!F273+'коксу пол'!#REF!+'жаркен пед'!F273+толитех!F273+агротех!F273+муз!F273+'саркан мног'!F273+' коксу схт'!F273+'мед '!F273+спорт!F273</f>
        <v>#REF!</v>
      </c>
      <c s="41" t="e">
        <f>'кол сервис'!G273+индустр!G273+алакол!G273+капал!G273+'саркан полит'!G273+токжайл!G273+бастобе!G273+текели!G273+'жаркент мног'!G273+строит!G273+аксу!G273+'коксу пол'!#REF!+'жаркен пед'!G273+толитех!G273+агротех!G273+муз!G273+'саркан мног'!G273+' коксу схт'!G273+'мед '!G273+спорт!G273</f>
        <v>#REF!</v>
      </c>
      <c s="41" t="e">
        <f>'кол сервис'!H273+индустр!H273+алакол!H273+капал!H273+'саркан полит'!H273+токжайл!H273+бастобе!H273+текели!H273+'жаркент мног'!H273+строит!H273+аксу!H273+'коксу пол'!#REF!+'жаркен пед'!H273+толитех!H273+агротех!H273+муз!H273+'саркан мног'!H273+' коксу схт'!H273+'мед '!H273+спорт!H273</f>
        <v>#REF!</v>
      </c>
      <c s="41" t="e">
        <f>'кол сервис'!I273+индустр!I273+алакол!I273+капал!I273+'саркан полит'!I273+токжайл!I273+бастобе!I273+текели!I273+'жаркент мног'!I273+строит!I273+аксу!I273+'коксу пол'!#REF!+'жаркен пед'!I273+толитех!I273+агротех!I273+муз!I273+'саркан мног'!I273+' коксу схт'!I273+'мед '!I273+спорт!I273</f>
        <v>#REF!</v>
      </c>
      <c s="41" t="e">
        <f>'кол сервис'!J273+индустр!J273+алакол!J273+капал!J273+'саркан полит'!J273+токжайл!J273+бастобе!J273+текели!J273+'жаркент мног'!J273+строит!J273+аксу!J273+'коксу пол'!#REF!+'жаркен пед'!J273+толитех!J273+агротех!J273+муз!J273+'саркан мног'!J273+' коксу схт'!J273+'мед '!J273+спорт!J273</f>
        <v>#REF!</v>
      </c>
      <c s="41" t="e">
        <f>'кол сервис'!K273+индустр!K273+алакол!K273+капал!K273+'саркан полит'!K273+токжайл!K273+бастобе!K273+текели!K273+'жаркент мног'!K273+строит!K273+аксу!K273+'коксу пол'!#REF!+'жаркен пед'!K273+толитех!K273+агротех!K273+муз!K273+'саркан мног'!K273+' коксу схт'!K273+'мед '!K273+спорт!K273</f>
        <v>#REF!</v>
      </c>
      <c s="41" t="e">
        <f>'кол сервис'!L273+индустр!L273+алакол!L273+капал!L273+'саркан полит'!L273+токжайл!L273+бастобе!L273+текели!L273+'жаркент мног'!L273+строит!L273+аксу!L273+'коксу пол'!#REF!+'жаркен пед'!L273+толитех!L273+агротех!L273+муз!L273+'саркан мног'!L273+' коксу схт'!L273+'мед '!L273+спорт!L273</f>
        <v>#REF!</v>
      </c>
      <c s="41" t="e">
        <f>'кол сервис'!M273+индустр!M273+алакол!M273+капал!M273+'саркан полит'!M273+токжайл!M273+бастобе!M273+текели!M273+'жаркент мног'!M273+строит!M273+аксу!M273+'коксу пол'!#REF!+'жаркен пед'!M273+толитех!M273+агротех!M273+муз!M273+'саркан мног'!M273+' коксу схт'!M273+'мед '!M273+спорт!M273</f>
        <v>#REF!</v>
      </c>
      <c s="41" t="e">
        <f>'кол сервис'!N273+индустр!N273+алакол!N273+капал!N273+'саркан полит'!N273+токжайл!N273+бастобе!N273+текели!N273+'жаркент мног'!N273+строит!N273+аксу!N273+'коксу пол'!#REF!+'жаркен пед'!N273+толитех!N273+агротех!N273+муз!N273+'саркан мног'!N273+' коксу схт'!N273+'мед '!N273+спорт!N273</f>
        <v>#REF!</v>
      </c>
      <c s="41" t="e">
        <f>'кол сервис'!O273+индустр!O273+алакол!O273+капал!O273+'саркан полит'!O273+токжайл!O273+бастобе!O273+текели!O273+'жаркент мног'!O273+строит!O273+аксу!O273+'коксу пол'!#REF!+'жаркен пед'!O273+толитех!O273+агротех!O273+муз!O273+'саркан мног'!O273+' коксу схт'!O273+'мед '!O273+спорт!O273</f>
        <v>#REF!</v>
      </c>
      <c s="41" t="e">
        <f>'кол сервис'!P273+индустр!P273+алакол!P273+капал!P273+'саркан полит'!P273+токжайл!P273+бастобе!P273+текели!P273+'жаркент мног'!P273+строит!P273+аксу!P273+'коксу пол'!#REF!+'жаркен пед'!P273+толитех!P273+агротех!P273+муз!P273+'саркан мног'!P273+' коксу схт'!P273+'мед '!P273+спорт!P273</f>
        <v>#REF!</v>
      </c>
      <c s="41" t="e">
        <f>'кол сервис'!Q273+индустр!Q273+алакол!Q273+капал!Q273+'саркан полит'!Q273+токжайл!Q273+бастобе!Q273+текели!Q273+'жаркент мног'!Q273+строит!Q273+аксу!Q273+'коксу пол'!#REF!+'жаркен пед'!Q273+толитех!Q273+агротех!Q273+муз!Q273+'саркан мног'!Q273+' коксу схт'!Q273+'мед '!Q273+спорт!Q273</f>
        <v>#REF!</v>
      </c>
      <c s="41" t="e">
        <f>'кол сервис'!R273+индустр!R273+алакол!R273+капал!R273+'саркан полит'!R273+токжайл!R273+бастобе!R273+текели!R273+'жаркент мног'!R273+строит!R273+аксу!R273+'коксу пол'!#REF!+'жаркен пед'!R273+толитех!R273+агротех!R273+муз!R273+'саркан мног'!R273+' коксу схт'!R273+'мед '!R273+спорт!R273</f>
        <v>#REF!</v>
      </c>
      <c s="8" t="e">
        <f t="shared" si="5"/>
        <v>#REF!</v>
      </c>
      <c s="8" t="e">
        <f t="shared" si="5"/>
        <v>#REF!</v>
      </c>
      <c s="184"/>
    </row>
    <row r="274" spans="1:21" ht="15">
      <c r="A274" s="5">
        <v>266</v>
      </c>
      <c s="6">
        <v>7221400</v>
      </c>
      <c s="7" t="s">
        <v>447</v>
      </c>
      <c s="41" t="e">
        <f>'кол сервис'!D274+индустр!D274+алакол!D274+капал!D274+'саркан полит'!D274+токжайл!D274+бастобе!D274+текели!D274+'жаркент мног'!D274+строит!D274+аксу!D274+'коксу пол'!#REF!+'жаркен пед'!D274+толитех!D274+агротех!D274+муз!D274+'саркан мног'!D274+' коксу схт'!D274+'мед '!D274+спорт!D274</f>
        <v>#REF!</v>
      </c>
      <c s="41" t="e">
        <f>'кол сервис'!E274+индустр!E274+алакол!E274+капал!E274+'саркан полит'!E274+токжайл!E274+бастобе!E274+текели!E274+'жаркент мног'!E274+строит!E274+аксу!E274+'коксу пол'!#REF!+'жаркен пед'!E274+толитех!E274+агротех!E274+муз!E274+'саркан мног'!E274+' коксу схт'!E274+'мед '!E274+спорт!E274</f>
        <v>#REF!</v>
      </c>
      <c s="41" t="e">
        <f>'кол сервис'!F274+индустр!F274+алакол!F274+капал!F274+'саркан полит'!F274+токжайл!F274+бастобе!F274+текели!F274+'жаркент мног'!F274+строит!F274+аксу!F274+'коксу пол'!#REF!+'жаркен пед'!F274+толитех!F274+агротех!F274+муз!F274+'саркан мног'!F274+' коксу схт'!F274+'мед '!F274+спорт!F274</f>
        <v>#REF!</v>
      </c>
      <c s="41" t="e">
        <f>'кол сервис'!G274+индустр!G274+алакол!G274+капал!G274+'саркан полит'!G274+токжайл!G274+бастобе!G274+текели!G274+'жаркент мног'!G274+строит!G274+аксу!G274+'коксу пол'!#REF!+'жаркен пед'!G274+толитех!G274+агротех!G274+муз!G274+'саркан мног'!G274+' коксу схт'!G274+'мед '!G274+спорт!G274</f>
        <v>#REF!</v>
      </c>
      <c s="41" t="e">
        <f>'кол сервис'!H274+индустр!H274+алакол!H274+капал!H274+'саркан полит'!H274+токжайл!H274+бастобе!H274+текели!H274+'жаркент мног'!H274+строит!H274+аксу!H274+'коксу пол'!#REF!+'жаркен пед'!H274+толитех!H274+агротех!H274+муз!H274+'саркан мног'!H274+' коксу схт'!H274+'мед '!H274+спорт!H274</f>
        <v>#REF!</v>
      </c>
      <c s="41" t="e">
        <f>'кол сервис'!I274+индустр!I274+алакол!I274+капал!I274+'саркан полит'!I274+токжайл!I274+бастобе!I274+текели!I274+'жаркент мног'!I274+строит!I274+аксу!I274+'коксу пол'!#REF!+'жаркен пед'!I274+толитех!I274+агротех!I274+муз!I274+'саркан мног'!I274+' коксу схт'!I274+'мед '!I274+спорт!I274</f>
        <v>#REF!</v>
      </c>
      <c s="41" t="e">
        <f>'кол сервис'!J274+индустр!J274+алакол!J274+капал!J274+'саркан полит'!J274+токжайл!J274+бастобе!J274+текели!J274+'жаркент мног'!J274+строит!J274+аксу!J274+'коксу пол'!#REF!+'жаркен пед'!J274+толитех!J274+агротех!J274+муз!J274+'саркан мног'!J274+' коксу схт'!J274+'мед '!J274+спорт!J274</f>
        <v>#REF!</v>
      </c>
      <c s="41" t="e">
        <f>'кол сервис'!K274+индустр!K274+алакол!K274+капал!K274+'саркан полит'!K274+токжайл!K274+бастобе!K274+текели!K274+'жаркент мног'!K274+строит!K274+аксу!K274+'коксу пол'!#REF!+'жаркен пед'!K274+толитех!K274+агротех!K274+муз!K274+'саркан мног'!K274+' коксу схт'!K274+'мед '!K274+спорт!K274</f>
        <v>#REF!</v>
      </c>
      <c s="41" t="e">
        <f>'кол сервис'!L274+индустр!L274+алакол!L274+капал!L274+'саркан полит'!L274+токжайл!L274+бастобе!L274+текели!L274+'жаркент мног'!L274+строит!L274+аксу!L274+'коксу пол'!#REF!+'жаркен пед'!L274+толитех!L274+агротех!L274+муз!L274+'саркан мног'!L274+' коксу схт'!L274+'мед '!L274+спорт!L274</f>
        <v>#REF!</v>
      </c>
      <c s="41" t="e">
        <f>'кол сервис'!M274+индустр!M274+алакол!M274+капал!M274+'саркан полит'!M274+токжайл!M274+бастобе!M274+текели!M274+'жаркент мног'!M274+строит!M274+аксу!M274+'коксу пол'!#REF!+'жаркен пед'!M274+толитех!M274+агротех!M274+муз!M274+'саркан мног'!M274+' коксу схт'!M274+'мед '!M274+спорт!M274</f>
        <v>#REF!</v>
      </c>
      <c s="41" t="e">
        <f>'кол сервис'!N274+индустр!N274+алакол!N274+капал!N274+'саркан полит'!N274+токжайл!N274+бастобе!N274+текели!N274+'жаркент мног'!N274+строит!N274+аксу!N274+'коксу пол'!#REF!+'жаркен пед'!N274+толитех!N274+агротех!N274+муз!N274+'саркан мног'!N274+' коксу схт'!N274+'мед '!N274+спорт!N274</f>
        <v>#REF!</v>
      </c>
      <c s="41" t="e">
        <f>'кол сервис'!O274+индустр!O274+алакол!O274+капал!O274+'саркан полит'!O274+токжайл!O274+бастобе!O274+текели!O274+'жаркент мног'!O274+строит!O274+аксу!O274+'коксу пол'!#REF!+'жаркен пед'!O274+толитех!O274+агротех!O274+муз!O274+'саркан мног'!O274+' коксу схт'!O274+'мед '!O274+спорт!O274</f>
        <v>#REF!</v>
      </c>
      <c s="41" t="e">
        <f>'кол сервис'!P274+индустр!P274+алакол!P274+капал!P274+'саркан полит'!P274+токжайл!P274+бастобе!P274+текели!P274+'жаркент мног'!P274+строит!P274+аксу!P274+'коксу пол'!#REF!+'жаркен пед'!P274+толитех!P274+агротех!P274+муз!P274+'саркан мног'!P274+' коксу схт'!P274+'мед '!P274+спорт!P274</f>
        <v>#REF!</v>
      </c>
      <c s="41" t="e">
        <f>'кол сервис'!Q274+индустр!Q274+алакол!Q274+капал!Q274+'саркан полит'!Q274+токжайл!Q274+бастобе!Q274+текели!Q274+'жаркент мног'!Q274+строит!Q274+аксу!Q274+'коксу пол'!#REF!+'жаркен пед'!Q274+толитех!Q274+агротех!Q274+муз!Q274+'саркан мног'!Q274+' коксу схт'!Q274+'мед '!Q274+спорт!Q274</f>
        <v>#REF!</v>
      </c>
      <c s="41" t="e">
        <f>'кол сервис'!R274+индустр!R274+алакол!R274+капал!R274+'саркан полит'!R274+токжайл!R274+бастобе!R274+текели!R274+'жаркент мног'!R274+строит!R274+аксу!R274+'коксу пол'!#REF!+'жаркен пед'!R274+толитех!R274+агротех!R274+муз!R274+'саркан мног'!R274+' коксу схт'!R274+'мед '!R274+спорт!R274</f>
        <v>#REF!</v>
      </c>
      <c s="8" t="e">
        <f t="shared" si="5"/>
        <v>#REF!</v>
      </c>
      <c s="8" t="e">
        <f t="shared" si="5"/>
        <v>#REF!</v>
      </c>
      <c s="184"/>
    </row>
    <row r="275" spans="1:21" ht="15">
      <c r="A275" s="5">
        <v>267</v>
      </c>
      <c s="73" t="s">
        <v>448</v>
      </c>
      <c s="73" t="s">
        <v>449</v>
      </c>
      <c s="41" t="e">
        <f>'кол сервис'!D275+индустр!D275+алакол!D275+капал!D275+'саркан полит'!D275+токжайл!D275+бастобе!D275+текели!D275+'жаркент мног'!D275+строит!D275+аксу!D275+'коксу пол'!#REF!+'жаркен пед'!D275+толитех!D275+агротех!D275+муз!D275+'саркан мног'!D275+' коксу схт'!D275+'мед '!D275+спорт!D275</f>
        <v>#REF!</v>
      </c>
      <c s="41" t="e">
        <f>'кол сервис'!E275+индустр!E275+алакол!E275+капал!E275+'саркан полит'!E275+токжайл!E275+бастобе!E275+текели!E275+'жаркент мног'!E275+строит!E275+аксу!E275+'коксу пол'!#REF!+'жаркен пед'!E275+толитех!E275+агротех!E275+муз!E275+'саркан мног'!E275+' коксу схт'!E275+'мед '!E275+спорт!E275</f>
        <v>#REF!</v>
      </c>
      <c s="41" t="e">
        <f>'кол сервис'!F275+индустр!F275+алакол!F275+капал!F275+'саркан полит'!F275+токжайл!F275+бастобе!F275+текели!F275+'жаркент мног'!F275+строит!F275+аксу!F275+'коксу пол'!#REF!+'жаркен пед'!F275+толитех!F275+агротех!F275+муз!F275+'саркан мног'!F275+' коксу схт'!F275+'мед '!F275+спорт!F275</f>
        <v>#REF!</v>
      </c>
      <c s="41" t="e">
        <f>'кол сервис'!G275+индустр!G275+алакол!G275+капал!G275+'саркан полит'!G275+токжайл!G275+бастобе!G275+текели!G275+'жаркент мног'!G275+строит!G275+аксу!G275+'коксу пол'!#REF!+'жаркен пед'!G275+толитех!G275+агротех!G275+муз!G275+'саркан мног'!G275+' коксу схт'!G275+'мед '!G275+спорт!G275</f>
        <v>#REF!</v>
      </c>
      <c s="41" t="e">
        <f>'кол сервис'!H275+индустр!H275+алакол!H275+капал!H275+'саркан полит'!H275+токжайл!H275+бастобе!H275+текели!H275+'жаркент мног'!H275+строит!H275+аксу!H275+'коксу пол'!#REF!+'жаркен пед'!H275+толитех!H275+агротех!H275+муз!H275+'саркан мног'!H275+' коксу схт'!H275+'мед '!H275+спорт!H275</f>
        <v>#REF!</v>
      </c>
      <c s="41" t="e">
        <f>'кол сервис'!I275+индустр!I275+алакол!I275+капал!I275+'саркан полит'!I275+токжайл!I275+бастобе!I275+текели!I275+'жаркент мног'!I275+строит!I275+аксу!I275+'коксу пол'!#REF!+'жаркен пед'!I275+толитех!I275+агротех!I275+муз!I275+'саркан мног'!I275+' коксу схт'!I275+'мед '!I275+спорт!I275</f>
        <v>#REF!</v>
      </c>
      <c s="41" t="e">
        <f>'кол сервис'!J275+индустр!J275+алакол!J275+капал!J275+'саркан полит'!J275+токжайл!J275+бастобе!J275+текели!J275+'жаркент мног'!J275+строит!J275+аксу!J275+'коксу пол'!#REF!+'жаркен пед'!J275+толитех!J275+агротех!J275+муз!J275+'саркан мног'!J275+' коксу схт'!J275+'мед '!J275+спорт!J275</f>
        <v>#REF!</v>
      </c>
      <c s="41" t="e">
        <f>'кол сервис'!K275+индустр!K275+алакол!K275+капал!K275+'саркан полит'!K275+токжайл!K275+бастобе!K275+текели!K275+'жаркент мног'!K275+строит!K275+аксу!K275+'коксу пол'!#REF!+'жаркен пед'!K275+толитех!K275+агротех!K275+муз!K275+'саркан мног'!K275+' коксу схт'!K275+'мед '!K275+спорт!K275</f>
        <v>#REF!</v>
      </c>
      <c s="41" t="e">
        <f>'кол сервис'!L275+индустр!L275+алакол!L275+капал!L275+'саркан полит'!L275+токжайл!L275+бастобе!L275+текели!L275+'жаркент мног'!L275+строит!L275+аксу!L275+'коксу пол'!#REF!+'жаркен пед'!L275+толитех!L275+агротех!L275+муз!L275+'саркан мног'!L275+' коксу схт'!L275+'мед '!L275+спорт!L275</f>
        <v>#REF!</v>
      </c>
      <c s="41" t="e">
        <f>'кол сервис'!M275+индустр!M275+алакол!M275+капал!M275+'саркан полит'!M275+токжайл!M275+бастобе!M275+текели!M275+'жаркент мног'!M275+строит!M275+аксу!M275+'коксу пол'!#REF!+'жаркен пед'!M275+толитех!M275+агротех!M275+муз!M275+'саркан мног'!M275+' коксу схт'!M275+'мед '!M275+спорт!M275</f>
        <v>#REF!</v>
      </c>
      <c s="41" t="e">
        <f>'кол сервис'!N275+индустр!N275+алакол!N275+капал!N275+'саркан полит'!N275+токжайл!N275+бастобе!N275+текели!N275+'жаркент мног'!N275+строит!N275+аксу!N275+'коксу пол'!#REF!+'жаркен пед'!N275+толитех!N275+агротех!N275+муз!N275+'саркан мног'!N275+' коксу схт'!N275+'мед '!N275+спорт!N275</f>
        <v>#REF!</v>
      </c>
      <c s="41" t="e">
        <f>'кол сервис'!O275+индустр!O275+алакол!O275+капал!O275+'саркан полит'!O275+токжайл!O275+бастобе!O275+текели!O275+'жаркент мног'!O275+строит!O275+аксу!O275+'коксу пол'!#REF!+'жаркен пед'!O275+толитех!O275+агротех!O275+муз!O275+'саркан мног'!O275+' коксу схт'!O275+'мед '!O275+спорт!O275</f>
        <v>#REF!</v>
      </c>
      <c s="41" t="e">
        <f>'кол сервис'!P275+индустр!P275+алакол!P275+капал!P275+'саркан полит'!P275+токжайл!P275+бастобе!P275+текели!P275+'жаркент мног'!P275+строит!P275+аксу!P275+'коксу пол'!#REF!+'жаркен пед'!P275+толитех!P275+агротех!P275+муз!P275+'саркан мног'!P275+' коксу схт'!P275+'мед '!P275+спорт!P275</f>
        <v>#REF!</v>
      </c>
      <c s="41" t="e">
        <f>'кол сервис'!Q275+индустр!Q275+алакол!Q275+капал!Q275+'саркан полит'!Q275+токжайл!Q275+бастобе!Q275+текели!Q275+'жаркент мног'!Q275+строит!Q275+аксу!Q275+'коксу пол'!#REF!+'жаркен пед'!Q275+толитех!Q275+агротех!Q275+муз!Q275+'саркан мног'!Q275+' коксу схт'!Q275+'мед '!Q275+спорт!Q275</f>
        <v>#REF!</v>
      </c>
      <c s="41" t="e">
        <f>'кол сервис'!R275+индустр!R275+алакол!R275+капал!R275+'саркан полит'!R275+токжайл!R275+бастобе!R275+текели!R275+'жаркент мног'!R275+строит!R275+аксу!R275+'коксу пол'!#REF!+'жаркен пед'!R275+толитех!R275+агротех!R275+муз!R275+'саркан мног'!R275+' коксу схт'!R275+'мед '!R275+спорт!R275</f>
        <v>#REF!</v>
      </c>
      <c s="8" t="e">
        <f t="shared" si="5"/>
        <v>#REF!</v>
      </c>
      <c s="8" t="e">
        <f t="shared" si="5"/>
        <v>#REF!</v>
      </c>
      <c s="184"/>
    </row>
    <row r="276" spans="1:21" ht="28.5">
      <c r="A276" s="5">
        <v>268</v>
      </c>
      <c s="6">
        <v>7230100</v>
      </c>
      <c s="7" t="s">
        <v>450</v>
      </c>
      <c s="41" t="e">
        <f>'кол сервис'!D276+индустр!D276+алакол!D276+капал!D276+'саркан полит'!D276+токжайл!D276+бастобе!D276+текели!D276+'жаркент мног'!D276+строит!D276+аксу!D276+'коксу пол'!#REF!+'жаркен пед'!D276+толитех!D276+агротех!D276+муз!D276+'саркан мног'!D276+' коксу схт'!D276+'мед '!D276+спорт!D276</f>
        <v>#REF!</v>
      </c>
      <c s="41" t="e">
        <f>'кол сервис'!E276+индустр!E276+алакол!E276+капал!E276+'саркан полит'!E276+токжайл!E276+бастобе!E276+текели!E276+'жаркент мног'!E276+строит!E276+аксу!E276+'коксу пол'!#REF!+'жаркен пед'!E276+толитех!E276+агротех!E276+муз!E276+'саркан мног'!E276+' коксу схт'!E276+'мед '!E276+спорт!E276</f>
        <v>#REF!</v>
      </c>
      <c s="41" t="e">
        <f>'кол сервис'!F276+индустр!F276+алакол!F276+капал!F276+'саркан полит'!F276+токжайл!F276+бастобе!F276+текели!F276+'жаркент мног'!F276+строит!F276+аксу!F276+'коксу пол'!#REF!+'жаркен пед'!F276+толитех!F276+агротех!F276+муз!F276+'саркан мног'!F276+' коксу схт'!F276+'мед '!F276+спорт!F276</f>
        <v>#REF!</v>
      </c>
      <c s="41" t="e">
        <f>'кол сервис'!G276+индустр!G276+алакол!G276+капал!G276+'саркан полит'!G276+токжайл!G276+бастобе!G276+текели!G276+'жаркент мног'!G276+строит!G276+аксу!G276+'коксу пол'!#REF!+'жаркен пед'!G276+толитех!G276+агротех!G276+муз!G276+'саркан мног'!G276+' коксу схт'!G276+'мед '!G276+спорт!G276</f>
        <v>#REF!</v>
      </c>
      <c s="41" t="e">
        <f>'кол сервис'!H276+индустр!H276+алакол!H276+капал!H276+'саркан полит'!H276+токжайл!H276+бастобе!H276+текели!H276+'жаркент мног'!H276+строит!H276+аксу!H276+'коксу пол'!#REF!+'жаркен пед'!H276+толитех!H276+агротех!H276+муз!H276+'саркан мног'!H276+' коксу схт'!H276+'мед '!H276+спорт!H276</f>
        <v>#REF!</v>
      </c>
      <c s="41" t="e">
        <f>'кол сервис'!I276+индустр!I276+алакол!I276+капал!I276+'саркан полит'!I276+токжайл!I276+бастобе!I276+текели!I276+'жаркент мног'!I276+строит!I276+аксу!I276+'коксу пол'!#REF!+'жаркен пед'!I276+толитех!I276+агротех!I276+муз!I276+'саркан мног'!I276+' коксу схт'!I276+'мед '!I276+спорт!I276</f>
        <v>#REF!</v>
      </c>
      <c s="41" t="e">
        <f>'кол сервис'!J276+индустр!J276+алакол!J276+капал!J276+'саркан полит'!J276+токжайл!J276+бастобе!J276+текели!J276+'жаркент мног'!J276+строит!J276+аксу!J276+'коксу пол'!#REF!+'жаркен пед'!J276+толитех!J276+агротех!J276+муз!J276+'саркан мног'!J276+' коксу схт'!J276+'мед '!J276+спорт!J276</f>
        <v>#REF!</v>
      </c>
      <c s="41" t="e">
        <f>'кол сервис'!K276+индустр!K276+алакол!K276+капал!K276+'саркан полит'!K276+токжайл!K276+бастобе!K276+текели!K276+'жаркент мног'!K276+строит!K276+аксу!K276+'коксу пол'!#REF!+'жаркен пед'!K276+толитех!K276+агротех!K276+муз!K276+'саркан мног'!K276+' коксу схт'!K276+'мед '!K276+спорт!K276</f>
        <v>#REF!</v>
      </c>
      <c s="41" t="e">
        <f>'кол сервис'!L276+индустр!L276+алакол!L276+капал!L276+'саркан полит'!L276+токжайл!L276+бастобе!L276+текели!L276+'жаркент мног'!L276+строит!L276+аксу!L276+'коксу пол'!#REF!+'жаркен пед'!L276+толитех!L276+агротех!L276+муз!L276+'саркан мног'!L276+' коксу схт'!L276+'мед '!L276+спорт!L276</f>
        <v>#REF!</v>
      </c>
      <c s="41" t="e">
        <f>'кол сервис'!M276+индустр!M276+алакол!M276+капал!M276+'саркан полит'!M276+токжайл!M276+бастобе!M276+текели!M276+'жаркент мног'!M276+строит!M276+аксу!M276+'коксу пол'!#REF!+'жаркен пед'!M276+толитех!M276+агротех!M276+муз!M276+'саркан мног'!M276+' коксу схт'!M276+'мед '!M276+спорт!M276</f>
        <v>#REF!</v>
      </c>
      <c s="41" t="e">
        <f>'кол сервис'!N276+индустр!N276+алакол!N276+капал!N276+'саркан полит'!N276+токжайл!N276+бастобе!N276+текели!N276+'жаркент мног'!N276+строит!N276+аксу!N276+'коксу пол'!#REF!+'жаркен пед'!N276+толитех!N276+агротех!N276+муз!N276+'саркан мног'!N276+' коксу схт'!N276+'мед '!N276+спорт!N276</f>
        <v>#REF!</v>
      </c>
      <c s="41" t="e">
        <f>'кол сервис'!O276+индустр!O276+алакол!O276+капал!O276+'саркан полит'!O276+токжайл!O276+бастобе!O276+текели!O276+'жаркент мног'!O276+строит!O276+аксу!O276+'коксу пол'!#REF!+'жаркен пед'!O276+толитех!O276+агротех!O276+муз!O276+'саркан мног'!O276+' коксу схт'!O276+'мед '!O276+спорт!O276</f>
        <v>#REF!</v>
      </c>
      <c s="41" t="e">
        <f>'кол сервис'!P276+индустр!P276+алакол!P276+капал!P276+'саркан полит'!P276+токжайл!P276+бастобе!P276+текели!P276+'жаркент мног'!P276+строит!P276+аксу!P276+'коксу пол'!#REF!+'жаркен пед'!P276+толитех!P276+агротех!P276+муз!P276+'саркан мног'!P276+' коксу схт'!P276+'мед '!P276+спорт!P276</f>
        <v>#REF!</v>
      </c>
      <c s="41" t="e">
        <f>'кол сервис'!Q276+индустр!Q276+алакол!Q276+капал!Q276+'саркан полит'!Q276+токжайл!Q276+бастобе!Q276+текели!Q276+'жаркент мног'!Q276+строит!Q276+аксу!Q276+'коксу пол'!#REF!+'жаркен пед'!Q276+толитех!Q276+агротех!Q276+муз!Q276+'саркан мног'!Q276+' коксу схт'!Q276+'мед '!Q276+спорт!Q276</f>
        <v>#REF!</v>
      </c>
      <c s="41" t="e">
        <f>'кол сервис'!R276+индустр!R276+алакол!R276+капал!R276+'саркан полит'!R276+токжайл!R276+бастобе!R276+текели!R276+'жаркент мног'!R276+строит!R276+аксу!R276+'коксу пол'!#REF!+'жаркен пед'!R276+толитех!R276+агротех!R276+муз!R276+'саркан мног'!R276+' коксу схт'!R276+'мед '!R276+спорт!R276</f>
        <v>#REF!</v>
      </c>
      <c s="8" t="e">
        <f t="shared" si="5"/>
        <v>#REF!</v>
      </c>
      <c s="8" t="e">
        <f t="shared" si="5"/>
        <v>#REF!</v>
      </c>
      <c s="184"/>
    </row>
    <row r="277" spans="1:21" ht="15">
      <c r="A277" s="5">
        <v>269</v>
      </c>
      <c s="73" t="s">
        <v>451</v>
      </c>
      <c s="73" t="s">
        <v>452</v>
      </c>
      <c s="41" t="e">
        <f>'кол сервис'!D277+индустр!D277+алакол!D277+капал!D277+'саркан полит'!D277+токжайл!D277+бастобе!D277+текели!D277+'жаркент мног'!D277+строит!D277+аксу!D277+'коксу пол'!#REF!+'жаркен пед'!D277+толитех!D277+агротех!D277+муз!D277+'саркан мног'!D277+' коксу схт'!D277+'мед '!D277+спорт!D277</f>
        <v>#REF!</v>
      </c>
      <c s="41" t="e">
        <f>'кол сервис'!E277+индустр!E277+алакол!E277+капал!E277+'саркан полит'!E277+токжайл!E277+бастобе!E277+текели!E277+'жаркент мног'!E277+строит!E277+аксу!E277+'коксу пол'!#REF!+'жаркен пед'!E277+толитех!E277+агротех!E277+муз!E277+'саркан мног'!E277+' коксу схт'!E277+'мед '!E277+спорт!E277</f>
        <v>#REF!</v>
      </c>
      <c s="41" t="e">
        <f>'кол сервис'!F277+индустр!F277+алакол!F277+капал!F277+'саркан полит'!F277+токжайл!F277+бастобе!F277+текели!F277+'жаркент мног'!F277+строит!F277+аксу!F277+'коксу пол'!#REF!+'жаркен пед'!F277+толитех!F277+агротех!F277+муз!F277+'саркан мног'!F277+' коксу схт'!F277+'мед '!F277+спорт!F277</f>
        <v>#REF!</v>
      </c>
      <c s="41" t="e">
        <f>'кол сервис'!G277+индустр!G277+алакол!G277+капал!G277+'саркан полит'!G277+токжайл!G277+бастобе!G277+текели!G277+'жаркент мног'!G277+строит!G277+аксу!G277+'коксу пол'!#REF!+'жаркен пед'!G277+толитех!G277+агротех!G277+муз!G277+'саркан мног'!G277+' коксу схт'!G277+'мед '!G277+спорт!G277</f>
        <v>#REF!</v>
      </c>
      <c s="41" t="e">
        <f>'кол сервис'!H277+индустр!H277+алакол!H277+капал!H277+'саркан полит'!H277+токжайл!H277+бастобе!H277+текели!H277+'жаркент мног'!H277+строит!H277+аксу!H277+'коксу пол'!#REF!+'жаркен пед'!H277+толитех!H277+агротех!H277+муз!H277+'саркан мног'!H277+' коксу схт'!H277+'мед '!H277+спорт!H277</f>
        <v>#REF!</v>
      </c>
      <c s="41" t="e">
        <f>'кол сервис'!I277+индустр!I277+алакол!I277+капал!I277+'саркан полит'!I277+токжайл!I277+бастобе!I277+текели!I277+'жаркент мног'!I277+строит!I277+аксу!I277+'коксу пол'!#REF!+'жаркен пед'!I277+толитех!I277+агротех!I277+муз!I277+'саркан мног'!I277+' коксу схт'!I277+'мед '!I277+спорт!I277</f>
        <v>#REF!</v>
      </c>
      <c s="41" t="e">
        <f>'кол сервис'!J277+индустр!J277+алакол!J277+капал!J277+'саркан полит'!J277+токжайл!J277+бастобе!J277+текели!J277+'жаркент мног'!J277+строит!J277+аксу!J277+'коксу пол'!#REF!+'жаркен пед'!J277+толитех!J277+агротех!J277+муз!J277+'саркан мног'!J277+' коксу схт'!J277+'мед '!J277+спорт!J277</f>
        <v>#REF!</v>
      </c>
      <c s="41" t="e">
        <f>'кол сервис'!K277+индустр!K277+алакол!K277+капал!K277+'саркан полит'!K277+токжайл!K277+бастобе!K277+текели!K277+'жаркент мног'!K277+строит!K277+аксу!K277+'коксу пол'!#REF!+'жаркен пед'!K277+толитех!K277+агротех!K277+муз!K277+'саркан мног'!K277+' коксу схт'!K277+'мед '!K277+спорт!K277</f>
        <v>#REF!</v>
      </c>
      <c s="41" t="e">
        <f>'кол сервис'!L277+индустр!L277+алакол!L277+капал!L277+'саркан полит'!L277+токжайл!L277+бастобе!L277+текели!L277+'жаркент мног'!L277+строит!L277+аксу!L277+'коксу пол'!#REF!+'жаркен пед'!L277+толитех!L277+агротех!L277+муз!L277+'саркан мног'!L277+' коксу схт'!L277+'мед '!L277+спорт!L277</f>
        <v>#REF!</v>
      </c>
      <c s="41" t="e">
        <f>'кол сервис'!M277+индустр!M277+алакол!M277+капал!M277+'саркан полит'!M277+токжайл!M277+бастобе!M277+текели!M277+'жаркент мног'!M277+строит!M277+аксу!M277+'коксу пол'!#REF!+'жаркен пед'!M277+толитех!M277+агротех!M277+муз!M277+'саркан мног'!M277+' коксу схт'!M277+'мед '!M277+спорт!M277</f>
        <v>#REF!</v>
      </c>
      <c s="41" t="e">
        <f>'кол сервис'!N277+индустр!N277+алакол!N277+капал!N277+'саркан полит'!N277+токжайл!N277+бастобе!N277+текели!N277+'жаркент мног'!N277+строит!N277+аксу!N277+'коксу пол'!#REF!+'жаркен пед'!N277+толитех!N277+агротех!N277+муз!N277+'саркан мног'!N277+' коксу схт'!N277+'мед '!N277+спорт!N277</f>
        <v>#REF!</v>
      </c>
      <c s="41" t="e">
        <f>'кол сервис'!O277+индустр!O277+алакол!O277+капал!O277+'саркан полит'!O277+токжайл!O277+бастобе!O277+текели!O277+'жаркент мног'!O277+строит!O277+аксу!O277+'коксу пол'!#REF!+'жаркен пед'!O277+толитех!O277+агротех!O277+муз!O277+'саркан мног'!O277+' коксу схт'!O277+'мед '!O277+спорт!O277</f>
        <v>#REF!</v>
      </c>
      <c s="41" t="e">
        <f>'кол сервис'!P277+индустр!P277+алакол!P277+капал!P277+'саркан полит'!P277+токжайл!P277+бастобе!P277+текели!P277+'жаркент мног'!P277+строит!P277+аксу!P277+'коксу пол'!#REF!+'жаркен пед'!P277+толитех!P277+агротех!P277+муз!P277+'саркан мног'!P277+' коксу схт'!P277+'мед '!P277+спорт!P277</f>
        <v>#REF!</v>
      </c>
      <c s="41" t="e">
        <f>'кол сервис'!Q277+индустр!Q277+алакол!Q277+капал!Q277+'саркан полит'!Q277+токжайл!Q277+бастобе!Q277+текели!Q277+'жаркент мног'!Q277+строит!Q277+аксу!Q277+'коксу пол'!#REF!+'жаркен пед'!Q277+толитех!Q277+агротех!Q277+муз!Q277+'саркан мног'!Q277+' коксу схт'!Q277+'мед '!Q277+спорт!Q277</f>
        <v>#REF!</v>
      </c>
      <c s="41" t="e">
        <f>'кол сервис'!R277+индустр!R277+алакол!R277+капал!R277+'саркан полит'!R277+токжайл!R277+бастобе!R277+текели!R277+'жаркент мног'!R277+строит!R277+аксу!R277+'коксу пол'!#REF!+'жаркен пед'!R277+толитех!R277+агротех!R277+муз!R277+'саркан мног'!R277+' коксу схт'!R277+'мед '!R277+спорт!R277</f>
        <v>#REF!</v>
      </c>
      <c s="8" t="e">
        <f t="shared" si="5"/>
        <v>#REF!</v>
      </c>
      <c s="8" t="e">
        <f t="shared" si="5"/>
        <v>#REF!</v>
      </c>
      <c s="184"/>
    </row>
    <row r="278" spans="1:21" ht="15">
      <c r="A278" s="5">
        <v>270</v>
      </c>
      <c s="73" t="s">
        <v>453</v>
      </c>
      <c s="17" t="s">
        <v>454</v>
      </c>
      <c s="41" t="e">
        <f>'кол сервис'!D278+индустр!D278+алакол!D278+капал!D278+'саркан полит'!D278+токжайл!D278+бастобе!D278+текели!D278+'жаркент мног'!D278+строит!D278+аксу!D278+'коксу пол'!#REF!+'жаркен пед'!D278+толитех!D278+агротех!D278+муз!D278+'саркан мног'!D278+' коксу схт'!D278+'мед '!D278+спорт!D278</f>
        <v>#REF!</v>
      </c>
      <c s="41" t="e">
        <f>'кол сервис'!E278+индустр!E278+алакол!E278+капал!E278+'саркан полит'!E278+токжайл!E278+бастобе!E278+текели!E278+'жаркент мног'!E278+строит!E278+аксу!E278+'коксу пол'!#REF!+'жаркен пед'!E278+толитех!E278+агротех!E278+муз!E278+'саркан мног'!E278+' коксу схт'!E278+'мед '!E278+спорт!E278</f>
        <v>#REF!</v>
      </c>
      <c s="41" t="e">
        <f>'кол сервис'!F278+индустр!F278+алакол!F278+капал!F278+'саркан полит'!F278+токжайл!F278+бастобе!F278+текели!F278+'жаркент мног'!F278+строит!F278+аксу!F278+'коксу пол'!#REF!+'жаркен пед'!F278+толитех!F278+агротех!F278+муз!F278+'саркан мног'!F278+' коксу схт'!F278+'мед '!F278+спорт!F278</f>
        <v>#REF!</v>
      </c>
      <c s="41" t="e">
        <f>'кол сервис'!G278+индустр!G278+алакол!G278+капал!G278+'саркан полит'!G278+токжайл!G278+бастобе!G278+текели!G278+'жаркент мног'!G278+строит!G278+аксу!G278+'коксу пол'!#REF!+'жаркен пед'!G278+толитех!G278+агротех!G278+муз!G278+'саркан мног'!G278+' коксу схт'!G278+'мед '!G278+спорт!G278</f>
        <v>#REF!</v>
      </c>
      <c s="41" t="e">
        <f>'кол сервис'!H278+индустр!H278+алакол!H278+капал!H278+'саркан полит'!H278+токжайл!H278+бастобе!H278+текели!H278+'жаркент мног'!H278+строит!H278+аксу!H278+'коксу пол'!#REF!+'жаркен пед'!H278+толитех!H278+агротех!H278+муз!H278+'саркан мног'!H278+' коксу схт'!H278+'мед '!H278+спорт!H278</f>
        <v>#REF!</v>
      </c>
      <c s="41" t="e">
        <f>'кол сервис'!I278+индустр!I278+алакол!I278+капал!I278+'саркан полит'!I278+токжайл!I278+бастобе!I278+текели!I278+'жаркент мног'!I278+строит!I278+аксу!I278+'коксу пол'!#REF!+'жаркен пед'!I278+толитех!I278+агротех!I278+муз!I278+'саркан мног'!I278+' коксу схт'!I278+'мед '!I278+спорт!I278</f>
        <v>#REF!</v>
      </c>
      <c s="41" t="e">
        <f>'кол сервис'!J278+индустр!J278+алакол!J278+капал!J278+'саркан полит'!J278+токжайл!J278+бастобе!J278+текели!J278+'жаркент мног'!J278+строит!J278+аксу!J278+'коксу пол'!#REF!+'жаркен пед'!J278+толитех!J278+агротех!J278+муз!J278+'саркан мног'!J278+' коксу схт'!J278+'мед '!J278+спорт!J278</f>
        <v>#REF!</v>
      </c>
      <c s="41" t="e">
        <f>'кол сервис'!K278+индустр!K278+алакол!K278+капал!K278+'саркан полит'!K278+токжайл!K278+бастобе!K278+текели!K278+'жаркент мног'!K278+строит!K278+аксу!K278+'коксу пол'!#REF!+'жаркен пед'!K278+толитех!K278+агротех!K278+муз!K278+'саркан мног'!K278+' коксу схт'!K278+'мед '!K278+спорт!K278</f>
        <v>#REF!</v>
      </c>
      <c s="41" t="e">
        <f>'кол сервис'!L278+индустр!L278+алакол!L278+капал!L278+'саркан полит'!L278+токжайл!L278+бастобе!L278+текели!L278+'жаркент мног'!L278+строит!L278+аксу!L278+'коксу пол'!#REF!+'жаркен пед'!L278+толитех!L278+агротех!L278+муз!L278+'саркан мног'!L278+' коксу схт'!L278+'мед '!L278+спорт!L278</f>
        <v>#REF!</v>
      </c>
      <c s="41" t="e">
        <f>'кол сервис'!M278+индустр!M278+алакол!M278+капал!M278+'саркан полит'!M278+токжайл!M278+бастобе!M278+текели!M278+'жаркент мног'!M278+строит!M278+аксу!M278+'коксу пол'!#REF!+'жаркен пед'!M278+толитех!M278+агротех!M278+муз!M278+'саркан мног'!M278+' коксу схт'!M278+'мед '!M278+спорт!M278</f>
        <v>#REF!</v>
      </c>
      <c s="41" t="e">
        <f>'кол сервис'!N278+индустр!N278+алакол!N278+капал!N278+'саркан полит'!N278+токжайл!N278+бастобе!N278+текели!N278+'жаркент мног'!N278+строит!N278+аксу!N278+'коксу пол'!#REF!+'жаркен пед'!N278+толитех!N278+агротех!N278+муз!N278+'саркан мног'!N278+' коксу схт'!N278+'мед '!N278+спорт!N278</f>
        <v>#REF!</v>
      </c>
      <c s="41" t="e">
        <f>'кол сервис'!O278+индустр!O278+алакол!O278+капал!O278+'саркан полит'!O278+токжайл!O278+бастобе!O278+текели!O278+'жаркент мног'!O278+строит!O278+аксу!O278+'коксу пол'!#REF!+'жаркен пед'!O278+толитех!O278+агротех!O278+муз!O278+'саркан мног'!O278+' коксу схт'!O278+'мед '!O278+спорт!O278</f>
        <v>#REF!</v>
      </c>
      <c s="41" t="e">
        <f>'кол сервис'!P278+индустр!P278+алакол!P278+капал!P278+'саркан полит'!P278+токжайл!P278+бастобе!P278+текели!P278+'жаркент мног'!P278+строит!P278+аксу!P278+'коксу пол'!#REF!+'жаркен пед'!P278+толитех!P278+агротех!P278+муз!P278+'саркан мног'!P278+' коксу схт'!P278+'мед '!P278+спорт!P278</f>
        <v>#REF!</v>
      </c>
      <c s="41" t="e">
        <f>'кол сервис'!Q278+индустр!Q278+алакол!Q278+капал!Q278+'саркан полит'!Q278+токжайл!Q278+бастобе!Q278+текели!Q278+'жаркент мног'!Q278+строит!Q278+аксу!Q278+'коксу пол'!#REF!+'жаркен пед'!Q278+толитех!Q278+агротех!Q278+муз!Q278+'саркан мног'!Q278+' коксу схт'!Q278+'мед '!Q278+спорт!Q278</f>
        <v>#REF!</v>
      </c>
      <c s="41" t="e">
        <f>'кол сервис'!R278+индустр!R278+алакол!R278+капал!R278+'саркан полит'!R278+токжайл!R278+бастобе!R278+текели!R278+'жаркент мног'!R278+строит!R278+аксу!R278+'коксу пол'!#REF!+'жаркен пед'!R278+толитех!R278+агротех!R278+муз!R278+'саркан мног'!R278+' коксу схт'!R278+'мед '!R278+спорт!R278</f>
        <v>#REF!</v>
      </c>
      <c s="8" t="e">
        <f t="shared" si="5"/>
        <v>#REF!</v>
      </c>
      <c s="8" t="e">
        <f t="shared" si="5"/>
        <v>#REF!</v>
      </c>
      <c s="184"/>
    </row>
    <row r="279" spans="1:21" ht="15">
      <c r="A279" s="5">
        <v>271</v>
      </c>
      <c s="73" t="s">
        <v>455</v>
      </c>
      <c s="73" t="s">
        <v>456</v>
      </c>
      <c s="41" t="e">
        <f>'кол сервис'!D279+индустр!D279+алакол!D279+капал!D279+'саркан полит'!D279+токжайл!D279+бастобе!D279+текели!D279+'жаркент мног'!D279+строит!D279+аксу!D279+'коксу пол'!#REF!+'жаркен пед'!D279+толитех!D279+агротех!D279+муз!D279+'саркан мног'!D279+' коксу схт'!D279+'мед '!D279+спорт!D279</f>
        <v>#REF!</v>
      </c>
      <c s="41" t="e">
        <f>'кол сервис'!E279+индустр!E279+алакол!E279+капал!E279+'саркан полит'!E279+токжайл!E279+бастобе!E279+текели!E279+'жаркент мног'!E279+строит!E279+аксу!E279+'коксу пол'!#REF!+'жаркен пед'!E279+толитех!E279+агротех!E279+муз!E279+'саркан мног'!E279+' коксу схт'!E279+'мед '!E279+спорт!E279</f>
        <v>#REF!</v>
      </c>
      <c s="41" t="e">
        <f>'кол сервис'!F279+индустр!F279+алакол!F279+капал!F279+'саркан полит'!F279+токжайл!F279+бастобе!F279+текели!F279+'жаркент мног'!F279+строит!F279+аксу!F279+'коксу пол'!#REF!+'жаркен пед'!F279+толитех!F279+агротех!F279+муз!F279+'саркан мног'!F279+' коксу схт'!F279+'мед '!F279+спорт!F279</f>
        <v>#REF!</v>
      </c>
      <c s="41" t="e">
        <f>'кол сервис'!G279+индустр!G279+алакол!G279+капал!G279+'саркан полит'!G279+токжайл!G279+бастобе!G279+текели!G279+'жаркент мног'!G279+строит!G279+аксу!G279+'коксу пол'!#REF!+'жаркен пед'!G279+толитех!G279+агротех!G279+муз!G279+'саркан мног'!G279+' коксу схт'!G279+'мед '!G279+спорт!G279</f>
        <v>#REF!</v>
      </c>
      <c s="41" t="e">
        <f>'кол сервис'!H279+индустр!H279+алакол!H279+капал!H279+'саркан полит'!H279+токжайл!H279+бастобе!H279+текели!H279+'жаркент мног'!H279+строит!H279+аксу!H279+'коксу пол'!#REF!+'жаркен пед'!H279+толитех!H279+агротех!H279+муз!H279+'саркан мног'!H279+' коксу схт'!H279+'мед '!H279+спорт!H279</f>
        <v>#REF!</v>
      </c>
      <c s="41" t="e">
        <f>'кол сервис'!I279+индустр!I279+алакол!I279+капал!I279+'саркан полит'!I279+токжайл!I279+бастобе!I279+текели!I279+'жаркент мног'!I279+строит!I279+аксу!I279+'коксу пол'!#REF!+'жаркен пед'!I279+толитех!I279+агротех!I279+муз!I279+'саркан мног'!I279+' коксу схт'!I279+'мед '!I279+спорт!I279</f>
        <v>#REF!</v>
      </c>
      <c s="41" t="e">
        <f>'кол сервис'!J279+индустр!J279+алакол!J279+капал!J279+'саркан полит'!J279+токжайл!J279+бастобе!J279+текели!J279+'жаркент мног'!J279+строит!J279+аксу!J279+'коксу пол'!#REF!+'жаркен пед'!J279+толитех!J279+агротех!J279+муз!J279+'саркан мног'!J279+' коксу схт'!J279+'мед '!J279+спорт!J279</f>
        <v>#REF!</v>
      </c>
      <c s="41" t="e">
        <f>'кол сервис'!K279+индустр!K279+алакол!K279+капал!K279+'саркан полит'!K279+токжайл!K279+бастобе!K279+текели!K279+'жаркент мног'!K279+строит!K279+аксу!K279+'коксу пол'!#REF!+'жаркен пед'!K279+толитех!K279+агротех!K279+муз!K279+'саркан мног'!K279+' коксу схт'!K279+'мед '!K279+спорт!K279</f>
        <v>#REF!</v>
      </c>
      <c s="41" t="e">
        <f>'кол сервис'!L279+индустр!L279+алакол!L279+капал!L279+'саркан полит'!L279+токжайл!L279+бастобе!L279+текели!L279+'жаркент мног'!L279+строит!L279+аксу!L279+'коксу пол'!#REF!+'жаркен пед'!L279+толитех!L279+агротех!L279+муз!L279+'саркан мног'!L279+' коксу схт'!L279+'мед '!L279+спорт!L279</f>
        <v>#REF!</v>
      </c>
      <c s="41" t="e">
        <f>'кол сервис'!M279+индустр!M279+алакол!M279+капал!M279+'саркан полит'!M279+токжайл!M279+бастобе!M279+текели!M279+'жаркент мног'!M279+строит!M279+аксу!M279+'коксу пол'!#REF!+'жаркен пед'!M279+толитех!M279+агротех!M279+муз!M279+'саркан мног'!M279+' коксу схт'!M279+'мед '!M279+спорт!M279</f>
        <v>#REF!</v>
      </c>
      <c s="41" t="e">
        <f>'кол сервис'!N279+индустр!N279+алакол!N279+капал!N279+'саркан полит'!N279+токжайл!N279+бастобе!N279+текели!N279+'жаркент мног'!N279+строит!N279+аксу!N279+'коксу пол'!#REF!+'жаркен пед'!N279+толитех!N279+агротех!N279+муз!N279+'саркан мног'!N279+' коксу схт'!N279+'мед '!N279+спорт!N279</f>
        <v>#REF!</v>
      </c>
      <c s="41" t="e">
        <f>'кол сервис'!O279+индустр!O279+алакол!O279+капал!O279+'саркан полит'!O279+токжайл!O279+бастобе!O279+текели!O279+'жаркент мног'!O279+строит!O279+аксу!O279+'коксу пол'!#REF!+'жаркен пед'!O279+толитех!O279+агротех!O279+муз!O279+'саркан мног'!O279+' коксу схт'!O279+'мед '!O279+спорт!O279</f>
        <v>#REF!</v>
      </c>
      <c s="41" t="e">
        <f>'кол сервис'!P279+индустр!P279+алакол!P279+капал!P279+'саркан полит'!P279+токжайл!P279+бастобе!P279+текели!P279+'жаркент мног'!P279+строит!P279+аксу!P279+'коксу пол'!#REF!+'жаркен пед'!P279+толитех!P279+агротех!P279+муз!P279+'саркан мног'!P279+' коксу схт'!P279+'мед '!P279+спорт!P279</f>
        <v>#REF!</v>
      </c>
      <c s="41" t="e">
        <f>'кол сервис'!Q279+индустр!Q279+алакол!Q279+капал!Q279+'саркан полит'!Q279+токжайл!Q279+бастобе!Q279+текели!Q279+'жаркент мног'!Q279+строит!Q279+аксу!Q279+'коксу пол'!#REF!+'жаркен пед'!Q279+толитех!Q279+агротех!Q279+муз!Q279+'саркан мног'!Q279+' коксу схт'!Q279+'мед '!Q279+спорт!Q279</f>
        <v>#REF!</v>
      </c>
      <c s="41" t="e">
        <f>'кол сервис'!R279+индустр!R279+алакол!R279+капал!R279+'саркан полит'!R279+токжайл!R279+бастобе!R279+текели!R279+'жаркент мног'!R279+строит!R279+аксу!R279+'коксу пол'!#REF!+'жаркен пед'!R279+толитех!R279+агротех!R279+муз!R279+'саркан мног'!R279+' коксу схт'!R279+'мед '!R279+спорт!R279</f>
        <v>#REF!</v>
      </c>
      <c s="8" t="e">
        <f t="shared" si="5"/>
        <v>#REF!</v>
      </c>
      <c s="8" t="e">
        <f t="shared" si="5"/>
        <v>#REF!</v>
      </c>
      <c s="184"/>
    </row>
    <row r="280" spans="1:21" ht="15">
      <c r="A280" s="5">
        <v>272</v>
      </c>
      <c s="73" t="s">
        <v>457</v>
      </c>
      <c s="73" t="s">
        <v>458</v>
      </c>
      <c s="41" t="e">
        <f>'кол сервис'!D280+индустр!D280+алакол!D280+капал!D280+'саркан полит'!D280+токжайл!D280+бастобе!D280+текели!D280+'жаркент мног'!D280+строит!D280+аксу!D280+'коксу пол'!#REF!+'жаркен пед'!D280+толитех!D280+агротех!D280+муз!D280+'саркан мног'!D280+' коксу схт'!D280+'мед '!D280+спорт!D280</f>
        <v>#REF!</v>
      </c>
      <c s="41" t="e">
        <f>'кол сервис'!E280+индустр!E280+алакол!E280+капал!E280+'саркан полит'!E280+токжайл!E280+бастобе!E280+текели!E280+'жаркент мног'!E280+строит!E280+аксу!E280+'коксу пол'!#REF!+'жаркен пед'!E280+толитех!E280+агротех!E280+муз!E280+'саркан мног'!E280+' коксу схт'!E280+'мед '!E280+спорт!E280</f>
        <v>#REF!</v>
      </c>
      <c s="41" t="e">
        <f>'кол сервис'!F280+индустр!F280+алакол!F280+капал!F280+'саркан полит'!F280+токжайл!F280+бастобе!F280+текели!F280+'жаркент мног'!F280+строит!F280+аксу!F280+'коксу пол'!#REF!+'жаркен пед'!F280+толитех!F280+агротех!F280+муз!F280+'саркан мног'!F280+' коксу схт'!F280+'мед '!F280+спорт!F280</f>
        <v>#REF!</v>
      </c>
      <c s="41" t="e">
        <f>'кол сервис'!G280+индустр!G280+алакол!G280+капал!G280+'саркан полит'!G280+токжайл!G280+бастобе!G280+текели!G280+'жаркент мног'!G280+строит!G280+аксу!G280+'коксу пол'!#REF!+'жаркен пед'!G280+толитех!G280+агротех!G280+муз!G280+'саркан мног'!G280+' коксу схт'!G280+'мед '!G280+спорт!G280</f>
        <v>#REF!</v>
      </c>
      <c s="41" t="e">
        <f>'кол сервис'!H280+индустр!H280+алакол!H280+капал!H280+'саркан полит'!H280+токжайл!H280+бастобе!H280+текели!H280+'жаркент мног'!H280+строит!H280+аксу!H280+'коксу пол'!#REF!+'жаркен пед'!H280+толитех!H280+агротех!H280+муз!H280+'саркан мног'!H280+' коксу схт'!H280+'мед '!H280+спорт!H280</f>
        <v>#REF!</v>
      </c>
      <c s="41" t="e">
        <f>'кол сервис'!I280+индустр!I280+алакол!I280+капал!I280+'саркан полит'!I280+токжайл!I280+бастобе!I280+текели!I280+'жаркент мног'!I280+строит!I280+аксу!I280+'коксу пол'!#REF!+'жаркен пед'!I280+толитех!I280+агротех!I280+муз!I280+'саркан мног'!I280+' коксу схт'!I280+'мед '!I280+спорт!I280</f>
        <v>#REF!</v>
      </c>
      <c s="41" t="e">
        <f>'кол сервис'!J280+индустр!J280+алакол!J280+капал!J280+'саркан полит'!J280+токжайл!J280+бастобе!J280+текели!J280+'жаркент мног'!J280+строит!J280+аксу!J280+'коксу пол'!#REF!+'жаркен пед'!J280+толитех!J280+агротех!J280+муз!J280+'саркан мног'!J280+' коксу схт'!J280+'мед '!J280+спорт!J280</f>
        <v>#REF!</v>
      </c>
      <c s="41" t="e">
        <f>'кол сервис'!K280+индустр!K280+алакол!K280+капал!K280+'саркан полит'!K280+токжайл!K280+бастобе!K280+текели!K280+'жаркент мног'!K280+строит!K280+аксу!K280+'коксу пол'!#REF!+'жаркен пед'!K280+толитех!K280+агротех!K280+муз!K280+'саркан мног'!K280+' коксу схт'!K280+'мед '!K280+спорт!K280</f>
        <v>#REF!</v>
      </c>
      <c s="41" t="e">
        <f>'кол сервис'!L280+индустр!L280+алакол!L280+капал!L280+'саркан полит'!L280+токжайл!L280+бастобе!L280+текели!L280+'жаркент мног'!L280+строит!L280+аксу!L280+'коксу пол'!#REF!+'жаркен пед'!L280+толитех!L280+агротех!L280+муз!L280+'саркан мног'!L280+' коксу схт'!L280+'мед '!L280+спорт!L280</f>
        <v>#REF!</v>
      </c>
      <c s="41" t="e">
        <f>'кол сервис'!M280+индустр!M280+алакол!M280+капал!M280+'саркан полит'!M280+токжайл!M280+бастобе!M280+текели!M280+'жаркент мног'!M280+строит!M280+аксу!M280+'коксу пол'!#REF!+'жаркен пед'!M280+толитех!M280+агротех!M280+муз!M280+'саркан мног'!M280+' коксу схт'!M280+'мед '!M280+спорт!M280</f>
        <v>#REF!</v>
      </c>
      <c s="41" t="e">
        <f>'кол сервис'!N280+индустр!N280+алакол!N280+капал!N280+'саркан полит'!N280+токжайл!N280+бастобе!N280+текели!N280+'жаркент мног'!N280+строит!N280+аксу!N280+'коксу пол'!#REF!+'жаркен пед'!N280+толитех!N280+агротех!N280+муз!N280+'саркан мног'!N280+' коксу схт'!N280+'мед '!N280+спорт!N280</f>
        <v>#REF!</v>
      </c>
      <c s="41" t="e">
        <f>'кол сервис'!O280+индустр!O280+алакол!O280+капал!O280+'саркан полит'!O280+токжайл!O280+бастобе!O280+текели!O280+'жаркент мног'!O280+строит!O280+аксу!O280+'коксу пол'!#REF!+'жаркен пед'!O280+толитех!O280+агротех!O280+муз!O280+'саркан мног'!O280+' коксу схт'!O280+'мед '!O280+спорт!O280</f>
        <v>#REF!</v>
      </c>
      <c s="41" t="e">
        <f>'кол сервис'!P280+индустр!P280+алакол!P280+капал!P280+'саркан полит'!P280+токжайл!P280+бастобе!P280+текели!P280+'жаркент мног'!P280+строит!P280+аксу!P280+'коксу пол'!#REF!+'жаркен пед'!P280+толитех!P280+агротех!P280+муз!P280+'саркан мног'!P280+' коксу схт'!P280+'мед '!P280+спорт!P280</f>
        <v>#REF!</v>
      </c>
      <c s="41" t="e">
        <f>'кол сервис'!Q280+индустр!Q280+алакол!Q280+капал!Q280+'саркан полит'!Q280+токжайл!Q280+бастобе!Q280+текели!Q280+'жаркент мног'!Q280+строит!Q280+аксу!Q280+'коксу пол'!#REF!+'жаркен пед'!Q280+толитех!Q280+агротех!Q280+муз!Q280+'саркан мног'!Q280+' коксу схт'!Q280+'мед '!Q280+спорт!Q280</f>
        <v>#REF!</v>
      </c>
      <c s="41" t="e">
        <f>'кол сервис'!R280+индустр!R280+алакол!R280+капал!R280+'саркан полит'!R280+токжайл!R280+бастобе!R280+текели!R280+'жаркент мног'!R280+строит!R280+аксу!R280+'коксу пол'!#REF!+'жаркен пед'!R280+толитех!R280+агротех!R280+муз!R280+'саркан мног'!R280+' коксу схт'!R280+'мед '!R280+спорт!R280</f>
        <v>#REF!</v>
      </c>
      <c s="8" t="e">
        <f t="shared" si="5"/>
        <v>#REF!</v>
      </c>
      <c s="8" t="e">
        <f t="shared" si="5"/>
        <v>#REF!</v>
      </c>
      <c s="184"/>
    </row>
    <row r="281" spans="1:21" ht="15">
      <c r="A281" s="5">
        <v>273</v>
      </c>
      <c s="73" t="s">
        <v>459</v>
      </c>
      <c s="17" t="s">
        <v>460</v>
      </c>
      <c s="41" t="e">
        <f>'кол сервис'!D281+индустр!D281+алакол!D281+капал!D281+'саркан полит'!D281+токжайл!D281+бастобе!D281+текели!D281+'жаркент мног'!D281+строит!D281+аксу!D281+'коксу пол'!#REF!+'жаркен пед'!D281+толитех!D281+агротех!D281+муз!D281+'саркан мног'!D281+' коксу схт'!D281+'мед '!D281+спорт!D281</f>
        <v>#REF!</v>
      </c>
      <c s="41" t="e">
        <f>'кол сервис'!E281+индустр!E281+алакол!E281+капал!E281+'саркан полит'!E281+токжайл!E281+бастобе!E281+текели!E281+'жаркент мног'!E281+строит!E281+аксу!E281+'коксу пол'!#REF!+'жаркен пед'!E281+толитех!E281+агротех!E281+муз!E281+'саркан мног'!E281+' коксу схт'!E281+'мед '!E281+спорт!E281</f>
        <v>#REF!</v>
      </c>
      <c s="41" t="e">
        <f>'кол сервис'!F281+индустр!F281+алакол!F281+капал!F281+'саркан полит'!F281+токжайл!F281+бастобе!F281+текели!F281+'жаркент мног'!F281+строит!F281+аксу!F281+'коксу пол'!#REF!+'жаркен пед'!F281+толитех!F281+агротех!F281+муз!F281+'саркан мног'!F281+' коксу схт'!F281+'мед '!F281+спорт!F281</f>
        <v>#REF!</v>
      </c>
      <c s="41" t="e">
        <f>'кол сервис'!G281+индустр!G281+алакол!G281+капал!G281+'саркан полит'!G281+токжайл!G281+бастобе!G281+текели!G281+'жаркент мног'!G281+строит!G281+аксу!G281+'коксу пол'!#REF!+'жаркен пед'!G281+толитех!G281+агротех!G281+муз!G281+'саркан мног'!G281+' коксу схт'!G281+'мед '!G281+спорт!G281</f>
        <v>#REF!</v>
      </c>
      <c s="41" t="e">
        <f>'кол сервис'!H281+индустр!H281+алакол!H281+капал!H281+'саркан полит'!H281+токжайл!H281+бастобе!H281+текели!H281+'жаркент мног'!H281+строит!H281+аксу!H281+'коксу пол'!#REF!+'жаркен пед'!H281+толитех!H281+агротех!H281+муз!H281+'саркан мног'!H281+' коксу схт'!H281+'мед '!H281+спорт!H281</f>
        <v>#REF!</v>
      </c>
      <c s="41" t="e">
        <f>'кол сервис'!I281+индустр!I281+алакол!I281+капал!I281+'саркан полит'!I281+токжайл!I281+бастобе!I281+текели!I281+'жаркент мног'!I281+строит!I281+аксу!I281+'коксу пол'!#REF!+'жаркен пед'!I281+толитех!I281+агротех!I281+муз!I281+'саркан мног'!I281+' коксу схт'!I281+'мед '!I281+спорт!I281</f>
        <v>#REF!</v>
      </c>
      <c s="41" t="e">
        <f>'кол сервис'!J281+индустр!J281+алакол!J281+капал!J281+'саркан полит'!J281+токжайл!J281+бастобе!J281+текели!J281+'жаркент мног'!J281+строит!J281+аксу!J281+'коксу пол'!#REF!+'жаркен пед'!J281+толитех!J281+агротех!J281+муз!J281+'саркан мног'!J281+' коксу схт'!J281+'мед '!J281+спорт!J281</f>
        <v>#REF!</v>
      </c>
      <c s="41" t="e">
        <f>'кол сервис'!K281+индустр!K281+алакол!K281+капал!K281+'саркан полит'!K281+токжайл!K281+бастобе!K281+текели!K281+'жаркент мног'!K281+строит!K281+аксу!K281+'коксу пол'!#REF!+'жаркен пед'!K281+толитех!K281+агротех!K281+муз!K281+'саркан мног'!K281+' коксу схт'!K281+'мед '!K281+спорт!K281</f>
        <v>#REF!</v>
      </c>
      <c s="41" t="e">
        <f>'кол сервис'!L281+индустр!L281+алакол!L281+капал!L281+'саркан полит'!L281+токжайл!L281+бастобе!L281+текели!L281+'жаркент мног'!L281+строит!L281+аксу!L281+'коксу пол'!#REF!+'жаркен пед'!L281+толитех!L281+агротех!L281+муз!L281+'саркан мног'!L281+' коксу схт'!L281+'мед '!L281+спорт!L281</f>
        <v>#REF!</v>
      </c>
      <c s="41" t="e">
        <f>'кол сервис'!M281+индустр!M281+алакол!M281+капал!M281+'саркан полит'!M281+токжайл!M281+бастобе!M281+текели!M281+'жаркент мног'!M281+строит!M281+аксу!M281+'коксу пол'!#REF!+'жаркен пед'!M281+толитех!M281+агротех!M281+муз!M281+'саркан мног'!M281+' коксу схт'!M281+'мед '!M281+спорт!M281</f>
        <v>#REF!</v>
      </c>
      <c s="41" t="e">
        <f>'кол сервис'!N281+индустр!N281+алакол!N281+капал!N281+'саркан полит'!N281+токжайл!N281+бастобе!N281+текели!N281+'жаркент мног'!N281+строит!N281+аксу!N281+'коксу пол'!#REF!+'жаркен пед'!N281+толитех!N281+агротех!N281+муз!N281+'саркан мног'!N281+' коксу схт'!N281+'мед '!N281+спорт!N281</f>
        <v>#REF!</v>
      </c>
      <c s="41" t="e">
        <f>'кол сервис'!O281+индустр!O281+алакол!O281+капал!O281+'саркан полит'!O281+токжайл!O281+бастобе!O281+текели!O281+'жаркент мног'!O281+строит!O281+аксу!O281+'коксу пол'!#REF!+'жаркен пед'!O281+толитех!O281+агротех!O281+муз!O281+'саркан мног'!O281+' коксу схт'!O281+'мед '!O281+спорт!O281</f>
        <v>#REF!</v>
      </c>
      <c s="41" t="e">
        <f>'кол сервис'!P281+индустр!P281+алакол!P281+капал!P281+'саркан полит'!P281+токжайл!P281+бастобе!P281+текели!P281+'жаркент мног'!P281+строит!P281+аксу!P281+'коксу пол'!#REF!+'жаркен пед'!P281+толитех!P281+агротех!P281+муз!P281+'саркан мног'!P281+' коксу схт'!P281+'мед '!P281+спорт!P281</f>
        <v>#REF!</v>
      </c>
      <c s="41" t="e">
        <f>'кол сервис'!Q281+индустр!Q281+алакол!Q281+капал!Q281+'саркан полит'!Q281+токжайл!Q281+бастобе!Q281+текели!Q281+'жаркент мног'!Q281+строит!Q281+аксу!Q281+'коксу пол'!#REF!+'жаркен пед'!Q281+толитех!Q281+агротех!Q281+муз!Q281+'саркан мног'!Q281+' коксу схт'!Q281+'мед '!Q281+спорт!Q281</f>
        <v>#REF!</v>
      </c>
      <c s="41" t="e">
        <f>'кол сервис'!R281+индустр!R281+алакол!R281+капал!R281+'саркан полит'!R281+токжайл!R281+бастобе!R281+текели!R281+'жаркент мног'!R281+строит!R281+аксу!R281+'коксу пол'!#REF!+'жаркен пед'!R281+толитех!R281+агротех!R281+муз!R281+'саркан мног'!R281+' коксу схт'!R281+'мед '!R281+спорт!R281</f>
        <v>#REF!</v>
      </c>
      <c s="8" t="e">
        <f t="shared" si="5"/>
        <v>#REF!</v>
      </c>
      <c s="8" t="e">
        <f t="shared" si="5"/>
        <v>#REF!</v>
      </c>
      <c s="184"/>
    </row>
    <row r="282" spans="1:21" ht="15">
      <c r="A282" s="5">
        <v>274</v>
      </c>
      <c s="73" t="s">
        <v>461</v>
      </c>
      <c s="73" t="s">
        <v>462</v>
      </c>
      <c s="41" t="e">
        <f>'кол сервис'!D282+индустр!D282+алакол!D282+капал!D282+'саркан полит'!D282+токжайл!D282+бастобе!D282+текели!D282+'жаркент мног'!D282+строит!D282+аксу!D282+'коксу пол'!#REF!+'жаркен пед'!D282+толитех!D282+агротех!D282+муз!D282+'саркан мног'!D282+' коксу схт'!D282+'мед '!D282+спорт!D282</f>
        <v>#REF!</v>
      </c>
      <c s="41" t="e">
        <f>'кол сервис'!E282+индустр!E282+алакол!E282+капал!E282+'саркан полит'!E282+токжайл!E282+бастобе!E282+текели!E282+'жаркент мног'!E282+строит!E282+аксу!E282+'коксу пол'!#REF!+'жаркен пед'!E282+толитех!E282+агротех!E282+муз!E282+'саркан мног'!E282+' коксу схт'!E282+'мед '!E282+спорт!E282</f>
        <v>#REF!</v>
      </c>
      <c s="41" t="e">
        <f>'кол сервис'!F282+индустр!F282+алакол!F282+капал!F282+'саркан полит'!F282+токжайл!F282+бастобе!F282+текели!F282+'жаркент мног'!F282+строит!F282+аксу!F282+'коксу пол'!#REF!+'жаркен пед'!F282+толитех!F282+агротех!F282+муз!F282+'саркан мног'!F282+' коксу схт'!F282+'мед '!F282+спорт!F282</f>
        <v>#REF!</v>
      </c>
      <c s="41" t="e">
        <f>'кол сервис'!G282+индустр!G282+алакол!G282+капал!G282+'саркан полит'!G282+токжайл!G282+бастобе!G282+текели!G282+'жаркент мног'!G282+строит!G282+аксу!G282+'коксу пол'!#REF!+'жаркен пед'!G282+толитех!G282+агротех!G282+муз!G282+'саркан мног'!G282+' коксу схт'!G282+'мед '!G282+спорт!G282</f>
        <v>#REF!</v>
      </c>
      <c s="41" t="e">
        <f>'кол сервис'!H282+индустр!H282+алакол!H282+капал!H282+'саркан полит'!H282+токжайл!H282+бастобе!H282+текели!H282+'жаркент мног'!H282+строит!H282+аксу!H282+'коксу пол'!#REF!+'жаркен пед'!H282+толитех!H282+агротех!H282+муз!H282+'саркан мног'!H282+' коксу схт'!H282+'мед '!H282+спорт!H282</f>
        <v>#REF!</v>
      </c>
      <c s="41" t="e">
        <f>'кол сервис'!I282+индустр!I282+алакол!I282+капал!I282+'саркан полит'!I282+токжайл!I282+бастобе!I282+текели!I282+'жаркент мног'!I282+строит!I282+аксу!I282+'коксу пол'!#REF!+'жаркен пед'!I282+толитех!I282+агротех!I282+муз!I282+'саркан мног'!I282+' коксу схт'!I282+'мед '!I282+спорт!I282</f>
        <v>#REF!</v>
      </c>
      <c s="41" t="e">
        <f>'кол сервис'!J282+индустр!J282+алакол!J282+капал!J282+'саркан полит'!J282+токжайл!J282+бастобе!J282+текели!J282+'жаркент мног'!J282+строит!J282+аксу!J282+'коксу пол'!#REF!+'жаркен пед'!J282+толитех!J282+агротех!J282+муз!J282+'саркан мног'!J282+' коксу схт'!J282+'мед '!J282+спорт!J282</f>
        <v>#REF!</v>
      </c>
      <c s="41" t="e">
        <f>'кол сервис'!K282+индустр!K282+алакол!K282+капал!K282+'саркан полит'!K282+токжайл!K282+бастобе!K282+текели!K282+'жаркент мног'!K282+строит!K282+аксу!K282+'коксу пол'!#REF!+'жаркен пед'!K282+толитех!K282+агротех!K282+муз!K282+'саркан мног'!K282+' коксу схт'!K282+'мед '!K282+спорт!K282</f>
        <v>#REF!</v>
      </c>
      <c s="41" t="e">
        <f>'кол сервис'!L282+индустр!L282+алакол!L282+капал!L282+'саркан полит'!L282+токжайл!L282+бастобе!L282+текели!L282+'жаркент мног'!L282+строит!L282+аксу!L282+'коксу пол'!#REF!+'жаркен пед'!L282+толитех!L282+агротех!L282+муз!L282+'саркан мног'!L282+' коксу схт'!L282+'мед '!L282+спорт!L282</f>
        <v>#REF!</v>
      </c>
      <c s="41" t="e">
        <f>'кол сервис'!M282+индустр!M282+алакол!M282+капал!M282+'саркан полит'!M282+токжайл!M282+бастобе!M282+текели!M282+'жаркент мног'!M282+строит!M282+аксу!M282+'коксу пол'!#REF!+'жаркен пед'!M282+толитех!M282+агротех!M282+муз!M282+'саркан мног'!M282+' коксу схт'!M282+'мед '!M282+спорт!M282</f>
        <v>#REF!</v>
      </c>
      <c s="41" t="e">
        <f>'кол сервис'!N282+индустр!N282+алакол!N282+капал!N282+'саркан полит'!N282+токжайл!N282+бастобе!N282+текели!N282+'жаркент мног'!N282+строит!N282+аксу!N282+'коксу пол'!#REF!+'жаркен пед'!N282+толитех!N282+агротех!N282+муз!N282+'саркан мног'!N282+' коксу схт'!N282+'мед '!N282+спорт!N282</f>
        <v>#REF!</v>
      </c>
      <c s="41" t="e">
        <f>'кол сервис'!O282+индустр!O282+алакол!O282+капал!O282+'саркан полит'!O282+токжайл!O282+бастобе!O282+текели!O282+'жаркент мног'!O282+строит!O282+аксу!O282+'коксу пол'!#REF!+'жаркен пед'!O282+толитех!O282+агротех!O282+муз!O282+'саркан мног'!O282+' коксу схт'!O282+'мед '!O282+спорт!O282</f>
        <v>#REF!</v>
      </c>
      <c s="41" t="e">
        <f>'кол сервис'!P282+индустр!P282+алакол!P282+капал!P282+'саркан полит'!P282+токжайл!P282+бастобе!P282+текели!P282+'жаркент мног'!P282+строит!P282+аксу!P282+'коксу пол'!#REF!+'жаркен пед'!P282+толитех!P282+агротех!P282+муз!P282+'саркан мног'!P282+' коксу схт'!P282+'мед '!P282+спорт!P282</f>
        <v>#REF!</v>
      </c>
      <c s="41" t="e">
        <f>'кол сервис'!Q282+индустр!Q282+алакол!Q282+капал!Q282+'саркан полит'!Q282+токжайл!Q282+бастобе!Q282+текели!Q282+'жаркент мног'!Q282+строит!Q282+аксу!Q282+'коксу пол'!#REF!+'жаркен пед'!Q282+толитех!Q282+агротех!Q282+муз!Q282+'саркан мног'!Q282+' коксу схт'!Q282+'мед '!Q282+спорт!Q282</f>
        <v>#REF!</v>
      </c>
      <c s="41" t="e">
        <f>'кол сервис'!R282+индустр!R282+алакол!R282+капал!R282+'саркан полит'!R282+токжайл!R282+бастобе!R282+текели!R282+'жаркент мног'!R282+строит!R282+аксу!R282+'коксу пол'!#REF!+'жаркен пед'!R282+толитех!R282+агротех!R282+муз!R282+'саркан мног'!R282+' коксу схт'!R282+'мед '!R282+спорт!R282</f>
        <v>#REF!</v>
      </c>
      <c s="8" t="e">
        <f t="shared" si="5"/>
        <v>#REF!</v>
      </c>
      <c s="8" t="e">
        <f t="shared" si="5"/>
        <v>#REF!</v>
      </c>
      <c s="184"/>
    </row>
    <row r="283" spans="1:21" ht="15">
      <c r="A283" s="5">
        <v>275</v>
      </c>
      <c s="73" t="s">
        <v>463</v>
      </c>
      <c s="73" t="s">
        <v>225</v>
      </c>
      <c s="41" t="e">
        <f>'кол сервис'!D283+индустр!D283+алакол!D283+капал!D283+'саркан полит'!D283+токжайл!D283+бастобе!D283+текели!D283+'жаркент мног'!D283+строит!D283+аксу!D283+'коксу пол'!#REF!+'жаркен пед'!D283+толитех!D283+агротех!D283+муз!D283+'саркан мног'!D283+' коксу схт'!D283+'мед '!D283+спорт!D283</f>
        <v>#REF!</v>
      </c>
      <c s="41" t="e">
        <f>'кол сервис'!E283+индустр!E283+алакол!E283+капал!E283+'саркан полит'!E283+токжайл!E283+бастобе!E283+текели!E283+'жаркент мног'!E283+строит!E283+аксу!E283+'коксу пол'!#REF!+'жаркен пед'!E283+толитех!E283+агротех!E283+муз!E283+'саркан мног'!E283+' коксу схт'!E283+'мед '!E283+спорт!E283</f>
        <v>#REF!</v>
      </c>
      <c s="41" t="e">
        <f>'кол сервис'!F283+индустр!F283+алакол!F283+капал!F283+'саркан полит'!F283+токжайл!F283+бастобе!F283+текели!F283+'жаркент мног'!F283+строит!F283+аксу!F283+'коксу пол'!#REF!+'жаркен пед'!F283+толитех!F283+агротех!F283+муз!F283+'саркан мног'!F283+' коксу схт'!F283+'мед '!F283+спорт!F283</f>
        <v>#REF!</v>
      </c>
      <c s="41" t="e">
        <f>'кол сервис'!G283+индустр!G283+алакол!G283+капал!G283+'саркан полит'!G283+токжайл!G283+бастобе!G283+текели!G283+'жаркент мног'!G283+строит!G283+аксу!G283+'коксу пол'!#REF!+'жаркен пед'!G283+толитех!G283+агротех!G283+муз!G283+'саркан мног'!G283+' коксу схт'!G283+'мед '!G283+спорт!G283</f>
        <v>#REF!</v>
      </c>
      <c s="41" t="e">
        <f>'кол сервис'!H283+индустр!H283+алакол!H283+капал!H283+'саркан полит'!H283+токжайл!H283+бастобе!H283+текели!H283+'жаркент мног'!H283+строит!H283+аксу!H283+'коксу пол'!#REF!+'жаркен пед'!H283+толитех!H283+агротех!H283+муз!H283+'саркан мног'!H283+' коксу схт'!H283+'мед '!H283+спорт!H283</f>
        <v>#REF!</v>
      </c>
      <c s="41" t="e">
        <f>'кол сервис'!I283+индустр!I283+алакол!I283+капал!I283+'саркан полит'!I283+токжайл!I283+бастобе!I283+текели!I283+'жаркент мног'!I283+строит!I283+аксу!I283+'коксу пол'!#REF!+'жаркен пед'!I283+толитех!I283+агротех!I283+муз!I283+'саркан мног'!I283+' коксу схт'!I283+'мед '!I283+спорт!I283</f>
        <v>#REF!</v>
      </c>
      <c s="41" t="e">
        <f>'кол сервис'!J283+индустр!J283+алакол!J283+капал!J283+'саркан полит'!J283+токжайл!J283+бастобе!J283+текели!J283+'жаркент мног'!J283+строит!J283+аксу!J283+'коксу пол'!#REF!+'жаркен пед'!J283+толитех!J283+агротех!J283+муз!J283+'саркан мног'!J283+' коксу схт'!J283+'мед '!J283+спорт!J283</f>
        <v>#REF!</v>
      </c>
      <c s="41" t="e">
        <f>'кол сервис'!K283+индустр!K283+алакол!K283+капал!K283+'саркан полит'!K283+токжайл!K283+бастобе!K283+текели!K283+'жаркент мног'!K283+строит!K283+аксу!K283+'коксу пол'!#REF!+'жаркен пед'!K283+толитех!K283+агротех!K283+муз!K283+'саркан мног'!K283+' коксу схт'!K283+'мед '!K283+спорт!K283</f>
        <v>#REF!</v>
      </c>
      <c s="41" t="e">
        <f>'кол сервис'!L283+индустр!L283+алакол!L283+капал!L283+'саркан полит'!L283+токжайл!L283+бастобе!L283+текели!L283+'жаркент мног'!L283+строит!L283+аксу!L283+'коксу пол'!#REF!+'жаркен пед'!L283+толитех!L283+агротех!L283+муз!L283+'саркан мног'!L283+' коксу схт'!L283+'мед '!L283+спорт!L283</f>
        <v>#REF!</v>
      </c>
      <c s="41" t="e">
        <f>'кол сервис'!M283+индустр!M283+алакол!M283+капал!M283+'саркан полит'!M283+токжайл!M283+бастобе!M283+текели!M283+'жаркент мног'!M283+строит!M283+аксу!M283+'коксу пол'!#REF!+'жаркен пед'!M283+толитех!M283+агротех!M283+муз!M283+'саркан мног'!M283+' коксу схт'!M283+'мед '!M283+спорт!M283</f>
        <v>#REF!</v>
      </c>
      <c s="41" t="e">
        <f>'кол сервис'!N283+индустр!N283+алакол!N283+капал!N283+'саркан полит'!N283+токжайл!N283+бастобе!N283+текели!N283+'жаркент мног'!N283+строит!N283+аксу!N283+'коксу пол'!#REF!+'жаркен пед'!N283+толитех!N283+агротех!N283+муз!N283+'саркан мног'!N283+' коксу схт'!N283+'мед '!N283+спорт!N283</f>
        <v>#REF!</v>
      </c>
      <c s="41" t="e">
        <f>'кол сервис'!O283+индустр!O283+алакол!O283+капал!O283+'саркан полит'!O283+токжайл!O283+бастобе!O283+текели!O283+'жаркент мног'!O283+строит!O283+аксу!O283+'коксу пол'!#REF!+'жаркен пед'!O283+толитех!O283+агротех!O283+муз!O283+'саркан мног'!O283+' коксу схт'!O283+'мед '!O283+спорт!O283</f>
        <v>#REF!</v>
      </c>
      <c s="41" t="e">
        <f>'кол сервис'!P283+индустр!P283+алакол!P283+капал!P283+'саркан полит'!P283+токжайл!P283+бастобе!P283+текели!P283+'жаркент мног'!P283+строит!P283+аксу!P283+'коксу пол'!#REF!+'жаркен пед'!P283+толитех!P283+агротех!P283+муз!P283+'саркан мног'!P283+' коксу схт'!P283+'мед '!P283+спорт!P283</f>
        <v>#REF!</v>
      </c>
      <c s="41" t="e">
        <f>'кол сервис'!Q283+индустр!Q283+алакол!Q283+капал!Q283+'саркан полит'!Q283+токжайл!Q283+бастобе!Q283+текели!Q283+'жаркент мног'!Q283+строит!Q283+аксу!Q283+'коксу пол'!#REF!+'жаркен пед'!Q283+толитех!Q283+агротех!Q283+муз!Q283+'саркан мног'!Q283+' коксу схт'!Q283+'мед '!Q283+спорт!Q283</f>
        <v>#REF!</v>
      </c>
      <c s="41" t="e">
        <f>'кол сервис'!R283+индустр!R283+алакол!R283+капал!R283+'саркан полит'!R283+токжайл!R283+бастобе!R283+текели!R283+'жаркент мног'!R283+строит!R283+аксу!R283+'коксу пол'!#REF!+'жаркен пед'!R283+толитех!R283+агротех!R283+муз!R283+'саркан мног'!R283+' коксу схт'!R283+'мед '!R283+спорт!R283</f>
        <v>#REF!</v>
      </c>
      <c s="8" t="e">
        <f t="shared" si="5"/>
        <v>#REF!</v>
      </c>
      <c s="8" t="e">
        <f t="shared" si="5"/>
        <v>#REF!</v>
      </c>
      <c s="184"/>
    </row>
    <row r="284" spans="1:21" ht="28.5">
      <c r="A284" s="5">
        <v>276</v>
      </c>
      <c s="6">
        <v>7230800</v>
      </c>
      <c s="7" t="s">
        <v>464</v>
      </c>
      <c s="41" t="e">
        <f>'кол сервис'!D284+индустр!D284+алакол!D284+капал!D284+'саркан полит'!D284+токжайл!D284+бастобе!D284+текели!D284+'жаркент мног'!D284+строит!D284+аксу!D284+'коксу пол'!#REF!+'жаркен пед'!D284+толитех!D284+агротех!D284+муз!D284+'саркан мног'!D284+' коксу схт'!D284+'мед '!D284+спорт!D284</f>
        <v>#REF!</v>
      </c>
      <c s="41" t="e">
        <f>'кол сервис'!E284+индустр!E284+алакол!E284+капал!E284+'саркан полит'!E284+токжайл!E284+бастобе!E284+текели!E284+'жаркент мног'!E284+строит!E284+аксу!E284+'коксу пол'!#REF!+'жаркен пед'!E284+толитех!E284+агротех!E284+муз!E284+'саркан мног'!E284+' коксу схт'!E284+'мед '!E284+спорт!E284</f>
        <v>#REF!</v>
      </c>
      <c s="41" t="e">
        <f>'кол сервис'!F284+индустр!F284+алакол!F284+капал!F284+'саркан полит'!F284+токжайл!F284+бастобе!F284+текели!F284+'жаркент мног'!F284+строит!F284+аксу!F284+'коксу пол'!#REF!+'жаркен пед'!F284+толитех!F284+агротех!F284+муз!F284+'саркан мног'!F284+' коксу схт'!F284+'мед '!F284+спорт!F284</f>
        <v>#REF!</v>
      </c>
      <c s="41" t="e">
        <f>'кол сервис'!G284+индустр!G284+алакол!G284+капал!G284+'саркан полит'!G284+токжайл!G284+бастобе!G284+текели!G284+'жаркент мног'!G284+строит!G284+аксу!G284+'коксу пол'!#REF!+'жаркен пед'!G284+толитех!G284+агротех!G284+муз!G284+'саркан мног'!G284+' коксу схт'!G284+'мед '!G284+спорт!G284</f>
        <v>#REF!</v>
      </c>
      <c s="41" t="e">
        <f>'кол сервис'!H284+индустр!H284+алакол!H284+капал!H284+'саркан полит'!H284+токжайл!H284+бастобе!H284+текели!H284+'жаркент мног'!H284+строит!H284+аксу!H284+'коксу пол'!#REF!+'жаркен пед'!H284+толитех!H284+агротех!H284+муз!H284+'саркан мног'!H284+' коксу схт'!H284+'мед '!H284+спорт!H284</f>
        <v>#REF!</v>
      </c>
      <c s="41" t="e">
        <f>'кол сервис'!I284+индустр!I284+алакол!I284+капал!I284+'саркан полит'!I284+токжайл!I284+бастобе!I284+текели!I284+'жаркент мног'!I284+строит!I284+аксу!I284+'коксу пол'!#REF!+'жаркен пед'!I284+толитех!I284+агротех!I284+муз!I284+'саркан мног'!I284+' коксу схт'!I284+'мед '!I284+спорт!I284</f>
        <v>#REF!</v>
      </c>
      <c s="41" t="e">
        <f>'кол сервис'!J284+индустр!J284+алакол!J284+капал!J284+'саркан полит'!J284+токжайл!J284+бастобе!J284+текели!J284+'жаркент мног'!J284+строит!J284+аксу!J284+'коксу пол'!#REF!+'жаркен пед'!J284+толитех!J284+агротех!J284+муз!J284+'саркан мног'!J284+' коксу схт'!J284+'мед '!J284+спорт!J284</f>
        <v>#REF!</v>
      </c>
      <c s="41" t="e">
        <f>'кол сервис'!K284+индустр!K284+алакол!K284+капал!K284+'саркан полит'!K284+токжайл!K284+бастобе!K284+текели!K284+'жаркент мног'!K284+строит!K284+аксу!K284+'коксу пол'!#REF!+'жаркен пед'!K284+толитех!K284+агротех!K284+муз!K284+'саркан мног'!K284+' коксу схт'!K284+'мед '!K284+спорт!K284</f>
        <v>#REF!</v>
      </c>
      <c s="41" t="e">
        <f>'кол сервис'!L284+индустр!L284+алакол!L284+капал!L284+'саркан полит'!L284+токжайл!L284+бастобе!L284+текели!L284+'жаркент мног'!L284+строит!L284+аксу!L284+'коксу пол'!#REF!+'жаркен пед'!L284+толитех!L284+агротех!L284+муз!L284+'саркан мног'!L284+' коксу схт'!L284+'мед '!L284+спорт!L284</f>
        <v>#REF!</v>
      </c>
      <c s="41" t="e">
        <f>'кол сервис'!M284+индустр!M284+алакол!M284+капал!M284+'саркан полит'!M284+токжайл!M284+бастобе!M284+текели!M284+'жаркент мног'!M284+строит!M284+аксу!M284+'коксу пол'!#REF!+'жаркен пед'!M284+толитех!M284+агротех!M284+муз!M284+'саркан мног'!M284+' коксу схт'!M284+'мед '!M284+спорт!M284</f>
        <v>#REF!</v>
      </c>
      <c s="41" t="e">
        <f>'кол сервис'!N284+индустр!N284+алакол!N284+капал!N284+'саркан полит'!N284+токжайл!N284+бастобе!N284+текели!N284+'жаркент мног'!N284+строит!N284+аксу!N284+'коксу пол'!#REF!+'жаркен пед'!N284+толитех!N284+агротех!N284+муз!N284+'саркан мног'!N284+' коксу схт'!N284+'мед '!N284+спорт!N284</f>
        <v>#REF!</v>
      </c>
      <c s="41" t="e">
        <f>'кол сервис'!O284+индустр!O284+алакол!O284+капал!O284+'саркан полит'!O284+токжайл!O284+бастобе!O284+текели!O284+'жаркент мног'!O284+строит!O284+аксу!O284+'коксу пол'!#REF!+'жаркен пед'!O284+толитех!O284+агротех!O284+муз!O284+'саркан мног'!O284+' коксу схт'!O284+'мед '!O284+спорт!O284</f>
        <v>#REF!</v>
      </c>
      <c s="41" t="e">
        <f>'кол сервис'!P284+индустр!P284+алакол!P284+капал!P284+'саркан полит'!P284+токжайл!P284+бастобе!P284+текели!P284+'жаркент мног'!P284+строит!P284+аксу!P284+'коксу пол'!#REF!+'жаркен пед'!P284+толитех!P284+агротех!P284+муз!P284+'саркан мног'!P284+' коксу схт'!P284+'мед '!P284+спорт!P284</f>
        <v>#REF!</v>
      </c>
      <c s="41" t="e">
        <f>'кол сервис'!Q284+индустр!Q284+алакол!Q284+капал!Q284+'саркан полит'!Q284+токжайл!Q284+бастобе!Q284+текели!Q284+'жаркент мног'!Q284+строит!Q284+аксу!Q284+'коксу пол'!#REF!+'жаркен пед'!Q284+толитех!Q284+агротех!Q284+муз!Q284+'саркан мног'!Q284+' коксу схт'!Q284+'мед '!Q284+спорт!Q284</f>
        <v>#REF!</v>
      </c>
      <c s="41" t="e">
        <f>'кол сервис'!R284+индустр!R284+алакол!R284+капал!R284+'саркан полит'!R284+токжайл!R284+бастобе!R284+текели!R284+'жаркент мног'!R284+строит!R284+аксу!R284+'коксу пол'!#REF!+'жаркен пед'!R284+толитех!R284+агротех!R284+муз!R284+'саркан мног'!R284+' коксу схт'!R284+'мед '!R284+спорт!R284</f>
        <v>#REF!</v>
      </c>
      <c s="8" t="e">
        <f t="shared" si="5"/>
        <v>#REF!</v>
      </c>
      <c s="8" t="e">
        <f t="shared" si="5"/>
        <v>#REF!</v>
      </c>
      <c s="184"/>
    </row>
    <row r="285" spans="1:21" ht="15">
      <c r="A285" s="5">
        <v>277</v>
      </c>
      <c s="73" t="s">
        <v>465</v>
      </c>
      <c s="73" t="s">
        <v>466</v>
      </c>
      <c s="41" t="e">
        <f>'кол сервис'!D285+индустр!D285+алакол!D285+капал!D285+'саркан полит'!D285+токжайл!D285+бастобе!D285+текели!D285+'жаркент мног'!D285+строит!D285+аксу!D285+'коксу пол'!#REF!+'жаркен пед'!D285+толитех!D285+агротех!D285+муз!D285+'саркан мног'!D285+' коксу схт'!D285+'мед '!D285+спорт!D285</f>
        <v>#REF!</v>
      </c>
      <c s="41" t="e">
        <f>'кол сервис'!E285+индустр!E285+алакол!E285+капал!E285+'саркан полит'!E285+токжайл!E285+бастобе!E285+текели!E285+'жаркент мног'!E285+строит!E285+аксу!E285+'коксу пол'!#REF!+'жаркен пед'!E285+толитех!E285+агротех!E285+муз!E285+'саркан мног'!E285+' коксу схт'!E285+'мед '!E285+спорт!E285</f>
        <v>#REF!</v>
      </c>
      <c s="41" t="e">
        <f>'кол сервис'!F285+индустр!F285+алакол!F285+капал!F285+'саркан полит'!F285+токжайл!F285+бастобе!F285+текели!F285+'жаркент мног'!F285+строит!F285+аксу!F285+'коксу пол'!#REF!+'жаркен пед'!F285+толитех!F285+агротех!F285+муз!F285+'саркан мног'!F285+' коксу схт'!F285+'мед '!F285+спорт!F285</f>
        <v>#REF!</v>
      </c>
      <c s="41" t="e">
        <f>'кол сервис'!G285+индустр!G285+алакол!G285+капал!G285+'саркан полит'!G285+токжайл!G285+бастобе!G285+текели!G285+'жаркент мног'!G285+строит!G285+аксу!G285+'коксу пол'!#REF!+'жаркен пед'!G285+толитех!G285+агротех!G285+муз!G285+'саркан мног'!G285+' коксу схт'!G285+'мед '!G285+спорт!G285</f>
        <v>#REF!</v>
      </c>
      <c s="41" t="e">
        <f>'кол сервис'!H285+индустр!H285+алакол!H285+капал!H285+'саркан полит'!H285+токжайл!H285+бастобе!H285+текели!H285+'жаркент мног'!H285+строит!H285+аксу!H285+'коксу пол'!#REF!+'жаркен пед'!H285+толитех!H285+агротех!H285+муз!H285+'саркан мног'!H285+' коксу схт'!H285+'мед '!H285+спорт!H285</f>
        <v>#REF!</v>
      </c>
      <c s="41" t="e">
        <f>'кол сервис'!I285+индустр!I285+алакол!I285+капал!I285+'саркан полит'!I285+токжайл!I285+бастобе!I285+текели!I285+'жаркент мног'!I285+строит!I285+аксу!I285+'коксу пол'!#REF!+'жаркен пед'!I285+толитех!I285+агротех!I285+муз!I285+'саркан мног'!I285+' коксу схт'!I285+'мед '!I285+спорт!I285</f>
        <v>#REF!</v>
      </c>
      <c s="41" t="e">
        <f>'кол сервис'!J285+индустр!J285+алакол!J285+капал!J285+'саркан полит'!J285+токжайл!J285+бастобе!J285+текели!J285+'жаркент мног'!J285+строит!J285+аксу!J285+'коксу пол'!#REF!+'жаркен пед'!J285+толитех!J285+агротех!J285+муз!J285+'саркан мног'!J285+' коксу схт'!J285+'мед '!J285+спорт!J285</f>
        <v>#REF!</v>
      </c>
      <c s="41" t="e">
        <f>'кол сервис'!K285+индустр!K285+алакол!K285+капал!K285+'саркан полит'!K285+токжайл!K285+бастобе!K285+текели!K285+'жаркент мног'!K285+строит!K285+аксу!K285+'коксу пол'!#REF!+'жаркен пед'!K285+толитех!K285+агротех!K285+муз!K285+'саркан мног'!K285+' коксу схт'!K285+'мед '!K285+спорт!K285</f>
        <v>#REF!</v>
      </c>
      <c s="41" t="e">
        <f>'кол сервис'!L285+индустр!L285+алакол!L285+капал!L285+'саркан полит'!L285+токжайл!L285+бастобе!L285+текели!L285+'жаркент мног'!L285+строит!L285+аксу!L285+'коксу пол'!#REF!+'жаркен пед'!L285+толитех!L285+агротех!L285+муз!L285+'саркан мног'!L285+' коксу схт'!L285+'мед '!L285+спорт!L285</f>
        <v>#REF!</v>
      </c>
      <c s="41" t="e">
        <f>'кол сервис'!M285+индустр!M285+алакол!M285+капал!M285+'саркан полит'!M285+токжайл!M285+бастобе!M285+текели!M285+'жаркент мног'!M285+строит!M285+аксу!M285+'коксу пол'!#REF!+'жаркен пед'!M285+толитех!M285+агротех!M285+муз!M285+'саркан мног'!M285+' коксу схт'!M285+'мед '!M285+спорт!M285</f>
        <v>#REF!</v>
      </c>
      <c s="41" t="e">
        <f>'кол сервис'!N285+индустр!N285+алакол!N285+капал!N285+'саркан полит'!N285+токжайл!N285+бастобе!N285+текели!N285+'жаркент мног'!N285+строит!N285+аксу!N285+'коксу пол'!#REF!+'жаркен пед'!N285+толитех!N285+агротех!N285+муз!N285+'саркан мног'!N285+' коксу схт'!N285+'мед '!N285+спорт!N285</f>
        <v>#REF!</v>
      </c>
      <c s="41" t="e">
        <f>'кол сервис'!O285+индустр!O285+алакол!O285+капал!O285+'саркан полит'!O285+токжайл!O285+бастобе!O285+текели!O285+'жаркент мног'!O285+строит!O285+аксу!O285+'коксу пол'!#REF!+'жаркен пед'!O285+толитех!O285+агротех!O285+муз!O285+'саркан мног'!O285+' коксу схт'!O285+'мед '!O285+спорт!O285</f>
        <v>#REF!</v>
      </c>
      <c s="41" t="e">
        <f>'кол сервис'!P285+индустр!P285+алакол!P285+капал!P285+'саркан полит'!P285+токжайл!P285+бастобе!P285+текели!P285+'жаркент мног'!P285+строит!P285+аксу!P285+'коксу пол'!#REF!+'жаркен пед'!P285+толитех!P285+агротех!P285+муз!P285+'саркан мног'!P285+' коксу схт'!P285+'мед '!P285+спорт!P285</f>
        <v>#REF!</v>
      </c>
      <c s="41" t="e">
        <f>'кол сервис'!Q285+индустр!Q285+алакол!Q285+капал!Q285+'саркан полит'!Q285+токжайл!Q285+бастобе!Q285+текели!Q285+'жаркент мног'!Q285+строит!Q285+аксу!Q285+'коксу пол'!#REF!+'жаркен пед'!Q285+толитех!Q285+агротех!Q285+муз!Q285+'саркан мног'!Q285+' коксу схт'!Q285+'мед '!Q285+спорт!Q285</f>
        <v>#REF!</v>
      </c>
      <c s="41" t="e">
        <f>'кол сервис'!R285+индустр!R285+алакол!R285+капал!R285+'саркан полит'!R285+токжайл!R285+бастобе!R285+текели!R285+'жаркент мног'!R285+строит!R285+аксу!R285+'коксу пол'!#REF!+'жаркен пед'!R285+толитех!R285+агротех!R285+муз!R285+'саркан мног'!R285+' коксу схт'!R285+'мед '!R285+спорт!R285</f>
        <v>#REF!</v>
      </c>
      <c s="8" t="e">
        <f t="shared" si="5"/>
        <v>#REF!</v>
      </c>
      <c s="8" t="e">
        <f t="shared" si="5"/>
        <v>#REF!</v>
      </c>
      <c s="184"/>
    </row>
    <row r="286" spans="1:21" ht="15">
      <c r="A286" s="5">
        <v>278</v>
      </c>
      <c s="73" t="s">
        <v>467</v>
      </c>
      <c s="73" t="s">
        <v>468</v>
      </c>
      <c s="41" t="e">
        <f>'кол сервис'!D286+индустр!D286+алакол!D286+капал!D286+'саркан полит'!D286+токжайл!D286+бастобе!D286+текели!D286+'жаркент мног'!D286+строит!D286+аксу!D286+'коксу пол'!#REF!+'жаркен пед'!D286+толитех!D286+агротех!D286+муз!D286+'саркан мног'!D286+' коксу схт'!D286+'мед '!D286+спорт!D286</f>
        <v>#REF!</v>
      </c>
      <c s="41" t="e">
        <f>'кол сервис'!E286+индустр!E286+алакол!E286+капал!E286+'саркан полит'!E286+токжайл!E286+бастобе!E286+текели!E286+'жаркент мног'!E286+строит!E286+аксу!E286+'коксу пол'!#REF!+'жаркен пед'!E286+толитех!E286+агротех!E286+муз!E286+'саркан мног'!E286+' коксу схт'!E286+'мед '!E286+спорт!E286</f>
        <v>#REF!</v>
      </c>
      <c s="41" t="e">
        <f>'кол сервис'!F286+индустр!F286+алакол!F286+капал!F286+'саркан полит'!F286+токжайл!F286+бастобе!F286+текели!F286+'жаркент мног'!F286+строит!F286+аксу!F286+'коксу пол'!#REF!+'жаркен пед'!F286+толитех!F286+агротех!F286+муз!F286+'саркан мног'!F286+' коксу схт'!F286+'мед '!F286+спорт!F286</f>
        <v>#REF!</v>
      </c>
      <c s="41" t="e">
        <f>'кол сервис'!G286+индустр!G286+алакол!G286+капал!G286+'саркан полит'!G286+токжайл!G286+бастобе!G286+текели!G286+'жаркент мног'!G286+строит!G286+аксу!G286+'коксу пол'!#REF!+'жаркен пед'!G286+толитех!G286+агротех!G286+муз!G286+'саркан мног'!G286+' коксу схт'!G286+'мед '!G286+спорт!G286</f>
        <v>#REF!</v>
      </c>
      <c s="41" t="e">
        <f>'кол сервис'!H286+индустр!H286+алакол!H286+капал!H286+'саркан полит'!H286+токжайл!H286+бастобе!H286+текели!H286+'жаркент мног'!H286+строит!H286+аксу!H286+'коксу пол'!#REF!+'жаркен пед'!H286+толитех!H286+агротех!H286+муз!H286+'саркан мног'!H286+' коксу схт'!H286+'мед '!H286+спорт!H286</f>
        <v>#REF!</v>
      </c>
      <c s="41" t="e">
        <f>'кол сервис'!I286+индустр!I286+алакол!I286+капал!I286+'саркан полит'!I286+токжайл!I286+бастобе!I286+текели!I286+'жаркент мног'!I286+строит!I286+аксу!I286+'коксу пол'!#REF!+'жаркен пед'!I286+толитех!I286+агротех!I286+муз!I286+'саркан мног'!I286+' коксу схт'!I286+'мед '!I286+спорт!I286</f>
        <v>#REF!</v>
      </c>
      <c s="41" t="e">
        <f>'кол сервис'!J286+индустр!J286+алакол!J286+капал!J286+'саркан полит'!J286+токжайл!J286+бастобе!J286+текели!J286+'жаркент мног'!J286+строит!J286+аксу!J286+'коксу пол'!#REF!+'жаркен пед'!J286+толитех!J286+агротех!J286+муз!J286+'саркан мног'!J286+' коксу схт'!J286+'мед '!J286+спорт!J286</f>
        <v>#REF!</v>
      </c>
      <c s="41" t="e">
        <f>'кол сервис'!K286+индустр!K286+алакол!K286+капал!K286+'саркан полит'!K286+токжайл!K286+бастобе!K286+текели!K286+'жаркент мног'!K286+строит!K286+аксу!K286+'коксу пол'!#REF!+'жаркен пед'!K286+толитех!K286+агротех!K286+муз!K286+'саркан мног'!K286+' коксу схт'!K286+'мед '!K286+спорт!K286</f>
        <v>#REF!</v>
      </c>
      <c s="41" t="e">
        <f>'кол сервис'!L286+индустр!L286+алакол!L286+капал!L286+'саркан полит'!L286+токжайл!L286+бастобе!L286+текели!L286+'жаркент мног'!L286+строит!L286+аксу!L286+'коксу пол'!#REF!+'жаркен пед'!L286+толитех!L286+агротех!L286+муз!L286+'саркан мног'!L286+' коксу схт'!L286+'мед '!L286+спорт!L286</f>
        <v>#REF!</v>
      </c>
      <c s="41" t="e">
        <f>'кол сервис'!M286+индустр!M286+алакол!M286+капал!M286+'саркан полит'!M286+токжайл!M286+бастобе!M286+текели!M286+'жаркент мног'!M286+строит!M286+аксу!M286+'коксу пол'!#REF!+'жаркен пед'!M286+толитех!M286+агротех!M286+муз!M286+'саркан мног'!M286+' коксу схт'!M286+'мед '!M286+спорт!M286</f>
        <v>#REF!</v>
      </c>
      <c s="41" t="e">
        <f>'кол сервис'!N286+индустр!N286+алакол!N286+капал!N286+'саркан полит'!N286+токжайл!N286+бастобе!N286+текели!N286+'жаркент мног'!N286+строит!N286+аксу!N286+'коксу пол'!#REF!+'жаркен пед'!N286+толитех!N286+агротех!N286+муз!N286+'саркан мног'!N286+' коксу схт'!N286+'мед '!N286+спорт!N286</f>
        <v>#REF!</v>
      </c>
      <c s="41" t="e">
        <f>'кол сервис'!O286+индустр!O286+алакол!O286+капал!O286+'саркан полит'!O286+токжайл!O286+бастобе!O286+текели!O286+'жаркент мног'!O286+строит!O286+аксу!O286+'коксу пол'!#REF!+'жаркен пед'!O286+толитех!O286+агротех!O286+муз!O286+'саркан мног'!O286+' коксу схт'!O286+'мед '!O286+спорт!O286</f>
        <v>#REF!</v>
      </c>
      <c s="41" t="e">
        <f>'кол сервис'!P286+индустр!P286+алакол!P286+капал!P286+'саркан полит'!P286+токжайл!P286+бастобе!P286+текели!P286+'жаркент мног'!P286+строит!P286+аксу!P286+'коксу пол'!#REF!+'жаркен пед'!P286+толитех!P286+агротех!P286+муз!P286+'саркан мног'!P286+' коксу схт'!P286+'мед '!P286+спорт!P286</f>
        <v>#REF!</v>
      </c>
      <c s="41" t="e">
        <f>'кол сервис'!Q286+индустр!Q286+алакол!Q286+капал!Q286+'саркан полит'!Q286+токжайл!Q286+бастобе!Q286+текели!Q286+'жаркент мног'!Q286+строит!Q286+аксу!Q286+'коксу пол'!#REF!+'жаркен пед'!Q286+толитех!Q286+агротех!Q286+муз!Q286+'саркан мног'!Q286+' коксу схт'!Q286+'мед '!Q286+спорт!Q286</f>
        <v>#REF!</v>
      </c>
      <c s="41" t="e">
        <f>'кол сервис'!R286+индустр!R286+алакол!R286+капал!R286+'саркан полит'!R286+токжайл!R286+бастобе!R286+текели!R286+'жаркент мног'!R286+строит!R286+аксу!R286+'коксу пол'!#REF!+'жаркен пед'!R286+толитех!R286+агротех!R286+муз!R286+'саркан мног'!R286+' коксу схт'!R286+'мед '!R286+спорт!R286</f>
        <v>#REF!</v>
      </c>
      <c s="8" t="e">
        <f t="shared" si="5"/>
        <v>#REF!</v>
      </c>
      <c s="8" t="e">
        <f t="shared" si="5"/>
        <v>#REF!</v>
      </c>
      <c s="184"/>
    </row>
    <row r="287" spans="1:21" ht="15">
      <c r="A287" s="5">
        <v>279</v>
      </c>
      <c s="73" t="s">
        <v>469</v>
      </c>
      <c s="73" t="s">
        <v>470</v>
      </c>
      <c s="41" t="e">
        <f>'кол сервис'!D287+индустр!D287+алакол!D287+капал!D287+'саркан полит'!D287+токжайл!D287+бастобе!D287+текели!D287+'жаркент мног'!D287+строит!D287+аксу!D287+'коксу пол'!#REF!+'жаркен пед'!D287+толитех!D287+агротех!D287+муз!D287+'саркан мног'!D287+' коксу схт'!D287+'мед '!D287+спорт!D287</f>
        <v>#REF!</v>
      </c>
      <c s="41" t="e">
        <f>'кол сервис'!E287+индустр!E287+алакол!E287+капал!E287+'саркан полит'!E287+токжайл!E287+бастобе!E287+текели!E287+'жаркент мног'!E287+строит!E287+аксу!E287+'коксу пол'!#REF!+'жаркен пед'!E287+толитех!E287+агротех!E287+муз!E287+'саркан мног'!E287+' коксу схт'!E287+'мед '!E287+спорт!E287</f>
        <v>#REF!</v>
      </c>
      <c s="41" t="e">
        <f>'кол сервис'!F287+индустр!F287+алакол!F287+капал!F287+'саркан полит'!F287+токжайл!F287+бастобе!F287+текели!F287+'жаркент мног'!F287+строит!F287+аксу!F287+'коксу пол'!#REF!+'жаркен пед'!F287+толитех!F287+агротех!F287+муз!F287+'саркан мног'!F287+' коксу схт'!F287+'мед '!F287+спорт!F287</f>
        <v>#REF!</v>
      </c>
      <c s="41" t="e">
        <f>'кол сервис'!G287+индустр!G287+алакол!G287+капал!G287+'саркан полит'!G287+токжайл!G287+бастобе!G287+текели!G287+'жаркент мног'!G287+строит!G287+аксу!G287+'коксу пол'!#REF!+'жаркен пед'!G287+толитех!G287+агротех!G287+муз!G287+'саркан мног'!G287+' коксу схт'!G287+'мед '!G287+спорт!G287</f>
        <v>#REF!</v>
      </c>
      <c s="41" t="e">
        <f>'кол сервис'!H287+индустр!H287+алакол!H287+капал!H287+'саркан полит'!H287+токжайл!H287+бастобе!H287+текели!H287+'жаркент мног'!H287+строит!H287+аксу!H287+'коксу пол'!#REF!+'жаркен пед'!H287+толитех!H287+агротех!H287+муз!H287+'саркан мног'!H287+' коксу схт'!H287+'мед '!H287+спорт!H287</f>
        <v>#REF!</v>
      </c>
      <c s="41" t="e">
        <f>'кол сервис'!I287+индустр!I287+алакол!I287+капал!I287+'саркан полит'!I287+токжайл!I287+бастобе!I287+текели!I287+'жаркент мног'!I287+строит!I287+аксу!I287+'коксу пол'!#REF!+'жаркен пед'!I287+толитех!I287+агротех!I287+муз!I287+'саркан мног'!I287+' коксу схт'!I287+'мед '!I287+спорт!I287</f>
        <v>#REF!</v>
      </c>
      <c s="41" t="e">
        <f>'кол сервис'!J287+индустр!J287+алакол!J287+капал!J287+'саркан полит'!J287+токжайл!J287+бастобе!J287+текели!J287+'жаркент мног'!J287+строит!J287+аксу!J287+'коксу пол'!#REF!+'жаркен пед'!J287+толитех!J287+агротех!J287+муз!J287+'саркан мног'!J287+' коксу схт'!J287+'мед '!J287+спорт!J287</f>
        <v>#REF!</v>
      </c>
      <c s="41" t="e">
        <f>'кол сервис'!K287+индустр!K287+алакол!K287+капал!K287+'саркан полит'!K287+токжайл!K287+бастобе!K287+текели!K287+'жаркент мног'!K287+строит!K287+аксу!K287+'коксу пол'!#REF!+'жаркен пед'!K287+толитех!K287+агротех!K287+муз!K287+'саркан мног'!K287+' коксу схт'!K287+'мед '!K287+спорт!K287</f>
        <v>#REF!</v>
      </c>
      <c s="41" t="e">
        <f>'кол сервис'!L287+индустр!L287+алакол!L287+капал!L287+'саркан полит'!L287+токжайл!L287+бастобе!L287+текели!L287+'жаркент мног'!L287+строит!L287+аксу!L287+'коксу пол'!#REF!+'жаркен пед'!L287+толитех!L287+агротех!L287+муз!L287+'саркан мног'!L287+' коксу схт'!L287+'мед '!L287+спорт!L287</f>
        <v>#REF!</v>
      </c>
      <c s="41" t="e">
        <f>'кол сервис'!M287+индустр!M287+алакол!M287+капал!M287+'саркан полит'!M287+токжайл!M287+бастобе!M287+текели!M287+'жаркент мног'!M287+строит!M287+аксу!M287+'коксу пол'!#REF!+'жаркен пед'!M287+толитех!M287+агротех!M287+муз!M287+'саркан мног'!M287+' коксу схт'!M287+'мед '!M287+спорт!M287</f>
        <v>#REF!</v>
      </c>
      <c s="41" t="e">
        <f>'кол сервис'!N287+индустр!N287+алакол!N287+капал!N287+'саркан полит'!N287+токжайл!N287+бастобе!N287+текели!N287+'жаркент мног'!N287+строит!N287+аксу!N287+'коксу пол'!#REF!+'жаркен пед'!N287+толитех!N287+агротех!N287+муз!N287+'саркан мног'!N287+' коксу схт'!N287+'мед '!N287+спорт!N287</f>
        <v>#REF!</v>
      </c>
      <c s="41" t="e">
        <f>'кол сервис'!O287+индустр!O287+алакол!O287+капал!O287+'саркан полит'!O287+токжайл!O287+бастобе!O287+текели!O287+'жаркент мног'!O287+строит!O287+аксу!O287+'коксу пол'!#REF!+'жаркен пед'!O287+толитех!O287+агротех!O287+муз!O287+'саркан мног'!O287+' коксу схт'!O287+'мед '!O287+спорт!O287</f>
        <v>#REF!</v>
      </c>
      <c s="41" t="e">
        <f>'кол сервис'!P287+индустр!P287+алакол!P287+капал!P287+'саркан полит'!P287+токжайл!P287+бастобе!P287+текели!P287+'жаркент мног'!P287+строит!P287+аксу!P287+'коксу пол'!#REF!+'жаркен пед'!P287+толитех!P287+агротех!P287+муз!P287+'саркан мног'!P287+' коксу схт'!P287+'мед '!P287+спорт!P287</f>
        <v>#REF!</v>
      </c>
      <c s="41" t="e">
        <f>'кол сервис'!Q287+индустр!Q287+алакол!Q287+капал!Q287+'саркан полит'!Q287+токжайл!Q287+бастобе!Q287+текели!Q287+'жаркент мног'!Q287+строит!Q287+аксу!Q287+'коксу пол'!#REF!+'жаркен пед'!Q287+толитех!Q287+агротех!Q287+муз!Q287+'саркан мног'!Q287+' коксу схт'!Q287+'мед '!Q287+спорт!Q287</f>
        <v>#REF!</v>
      </c>
      <c s="41" t="e">
        <f>'кол сервис'!R287+индустр!R287+алакол!R287+капал!R287+'саркан полит'!R287+токжайл!R287+бастобе!R287+текели!R287+'жаркент мног'!R287+строит!R287+аксу!R287+'коксу пол'!#REF!+'жаркен пед'!R287+толитех!R287+агротех!R287+муз!R287+'саркан мног'!R287+' коксу схт'!R287+'мед '!R287+спорт!R287</f>
        <v>#REF!</v>
      </c>
      <c s="8" t="e">
        <f t="shared" si="5"/>
        <v>#REF!</v>
      </c>
      <c s="8" t="e">
        <f t="shared" si="5"/>
        <v>#REF!</v>
      </c>
      <c s="184"/>
    </row>
    <row r="288" spans="1:21" ht="15">
      <c r="A288" s="5">
        <v>280</v>
      </c>
      <c s="73" t="s">
        <v>471</v>
      </c>
      <c s="73" t="s">
        <v>225</v>
      </c>
      <c s="41" t="e">
        <f>'кол сервис'!D288+индустр!D288+алакол!D288+капал!D288+'саркан полит'!D288+токжайл!D288+бастобе!D288+текели!D288+'жаркент мног'!D288+строит!D288+аксу!D288+'коксу пол'!#REF!+'жаркен пед'!D288+толитех!D288+агротех!D288+муз!D288+'саркан мног'!D288+' коксу схт'!D288+'мед '!D288+спорт!D288</f>
        <v>#REF!</v>
      </c>
      <c s="41" t="e">
        <f>'кол сервис'!E288+индустр!E288+алакол!E288+капал!E288+'саркан полит'!E288+токжайл!E288+бастобе!E288+текели!E288+'жаркент мног'!E288+строит!E288+аксу!E288+'коксу пол'!#REF!+'жаркен пед'!E288+толитех!E288+агротех!E288+муз!E288+'саркан мног'!E288+' коксу схт'!E288+'мед '!E288+спорт!E288</f>
        <v>#REF!</v>
      </c>
      <c s="41" t="e">
        <f>'кол сервис'!F288+индустр!F288+алакол!F288+капал!F288+'саркан полит'!F288+токжайл!F288+бастобе!F288+текели!F288+'жаркент мног'!F288+строит!F288+аксу!F288+'коксу пол'!#REF!+'жаркен пед'!F288+толитех!F288+агротех!F288+муз!F288+'саркан мног'!F288+' коксу схт'!F288+'мед '!F288+спорт!F288</f>
        <v>#REF!</v>
      </c>
      <c s="41" t="e">
        <f>'кол сервис'!G288+индустр!G288+алакол!G288+капал!G288+'саркан полит'!G288+токжайл!G288+бастобе!G288+текели!G288+'жаркент мног'!G288+строит!G288+аксу!G288+'коксу пол'!#REF!+'жаркен пед'!G288+толитех!G288+агротех!G288+муз!G288+'саркан мног'!G288+' коксу схт'!G288+'мед '!G288+спорт!G288</f>
        <v>#REF!</v>
      </c>
      <c s="41" t="e">
        <f>'кол сервис'!H288+индустр!H288+алакол!H288+капал!H288+'саркан полит'!H288+токжайл!H288+бастобе!H288+текели!H288+'жаркент мног'!H288+строит!H288+аксу!H288+'коксу пол'!#REF!+'жаркен пед'!H288+толитех!H288+агротех!H288+муз!H288+'саркан мног'!H288+' коксу схт'!H288+'мед '!H288+спорт!H288</f>
        <v>#REF!</v>
      </c>
      <c s="41" t="e">
        <f>'кол сервис'!I288+индустр!I288+алакол!I288+капал!I288+'саркан полит'!I288+токжайл!I288+бастобе!I288+текели!I288+'жаркент мног'!I288+строит!I288+аксу!I288+'коксу пол'!#REF!+'жаркен пед'!I288+толитех!I288+агротех!I288+муз!I288+'саркан мног'!I288+' коксу схт'!I288+'мед '!I288+спорт!I288</f>
        <v>#REF!</v>
      </c>
      <c s="41" t="e">
        <f>'кол сервис'!J288+индустр!J288+алакол!J288+капал!J288+'саркан полит'!J288+токжайл!J288+бастобе!J288+текели!J288+'жаркент мног'!J288+строит!J288+аксу!J288+'коксу пол'!#REF!+'жаркен пед'!J288+толитех!J288+агротех!J288+муз!J288+'саркан мног'!J288+' коксу схт'!J288+'мед '!J288+спорт!J288</f>
        <v>#REF!</v>
      </c>
      <c s="41" t="e">
        <f>'кол сервис'!K288+индустр!K288+алакол!K288+капал!K288+'саркан полит'!K288+токжайл!K288+бастобе!K288+текели!K288+'жаркент мног'!K288+строит!K288+аксу!K288+'коксу пол'!#REF!+'жаркен пед'!K288+толитех!K288+агротех!K288+муз!K288+'саркан мног'!K288+' коксу схт'!K288+'мед '!K288+спорт!K288</f>
        <v>#REF!</v>
      </c>
      <c s="41" t="e">
        <f>'кол сервис'!L288+индустр!L288+алакол!L288+капал!L288+'саркан полит'!L288+токжайл!L288+бастобе!L288+текели!L288+'жаркент мног'!L288+строит!L288+аксу!L288+'коксу пол'!#REF!+'жаркен пед'!L288+толитех!L288+агротех!L288+муз!L288+'саркан мног'!L288+' коксу схт'!L288+'мед '!L288+спорт!L288</f>
        <v>#REF!</v>
      </c>
      <c s="41" t="e">
        <f>'кол сервис'!M288+индустр!M288+алакол!M288+капал!M288+'саркан полит'!M288+токжайл!M288+бастобе!M288+текели!M288+'жаркент мног'!M288+строит!M288+аксу!M288+'коксу пол'!#REF!+'жаркен пед'!M288+толитех!M288+агротех!M288+муз!M288+'саркан мног'!M288+' коксу схт'!M288+'мед '!M288+спорт!M288</f>
        <v>#REF!</v>
      </c>
      <c s="41" t="e">
        <f>'кол сервис'!N288+индустр!N288+алакол!N288+капал!N288+'саркан полит'!N288+токжайл!N288+бастобе!N288+текели!N288+'жаркент мног'!N288+строит!N288+аксу!N288+'коксу пол'!#REF!+'жаркен пед'!N288+толитех!N288+агротех!N288+муз!N288+'саркан мног'!N288+' коксу схт'!N288+'мед '!N288+спорт!N288</f>
        <v>#REF!</v>
      </c>
      <c s="41" t="e">
        <f>'кол сервис'!O288+индустр!O288+алакол!O288+капал!O288+'саркан полит'!O288+токжайл!O288+бастобе!O288+текели!O288+'жаркент мног'!O288+строит!O288+аксу!O288+'коксу пол'!#REF!+'жаркен пед'!O288+толитех!O288+агротех!O288+муз!O288+'саркан мног'!O288+' коксу схт'!O288+'мед '!O288+спорт!O288</f>
        <v>#REF!</v>
      </c>
      <c s="41" t="e">
        <f>'кол сервис'!P288+индустр!P288+алакол!P288+капал!P288+'саркан полит'!P288+токжайл!P288+бастобе!P288+текели!P288+'жаркент мног'!P288+строит!P288+аксу!P288+'коксу пол'!#REF!+'жаркен пед'!P288+толитех!P288+агротех!P288+муз!P288+'саркан мног'!P288+' коксу схт'!P288+'мед '!P288+спорт!P288</f>
        <v>#REF!</v>
      </c>
      <c s="41" t="e">
        <f>'кол сервис'!Q288+индустр!Q288+алакол!Q288+капал!Q288+'саркан полит'!Q288+токжайл!Q288+бастобе!Q288+текели!Q288+'жаркент мног'!Q288+строит!Q288+аксу!Q288+'коксу пол'!#REF!+'жаркен пед'!Q288+толитех!Q288+агротех!Q288+муз!Q288+'саркан мног'!Q288+' коксу схт'!Q288+'мед '!Q288+спорт!Q288</f>
        <v>#REF!</v>
      </c>
      <c s="41" t="e">
        <f>'кол сервис'!R288+индустр!R288+алакол!R288+капал!R288+'саркан полит'!R288+токжайл!R288+бастобе!R288+текели!R288+'жаркент мног'!R288+строит!R288+аксу!R288+'коксу пол'!#REF!+'жаркен пед'!R288+толитех!R288+агротех!R288+муз!R288+'саркан мног'!R288+' коксу схт'!R288+'мед '!R288+спорт!R288</f>
        <v>#REF!</v>
      </c>
      <c s="8" t="e">
        <f t="shared" si="5"/>
        <v>#REF!</v>
      </c>
      <c s="8" t="e">
        <f t="shared" si="5"/>
        <v>#REF!</v>
      </c>
      <c s="184"/>
    </row>
    <row r="289" spans="1:21" ht="15">
      <c r="A289" s="5">
        <v>281</v>
      </c>
      <c s="6">
        <v>7240800</v>
      </c>
      <c s="7" t="s">
        <v>472</v>
      </c>
      <c s="41" t="e">
        <f>'кол сервис'!D289+индустр!D289+алакол!D289+капал!D289+'саркан полит'!D289+токжайл!D289+бастобе!D289+текели!D289+'жаркент мног'!D289+строит!D289+аксу!D289+'коксу пол'!#REF!+'жаркен пед'!D289+толитех!D289+агротех!D289+муз!D289+'саркан мног'!D289+' коксу схт'!D289+'мед '!D289+спорт!D289</f>
        <v>#REF!</v>
      </c>
      <c s="41" t="e">
        <f>'кол сервис'!E289+индустр!E289+алакол!E289+капал!E289+'саркан полит'!E289+токжайл!E289+бастобе!E289+текели!E289+'жаркент мног'!E289+строит!E289+аксу!E289+'коксу пол'!#REF!+'жаркен пед'!E289+толитех!E289+агротех!E289+муз!E289+'саркан мног'!E289+' коксу схт'!E289+'мед '!E289+спорт!E289</f>
        <v>#REF!</v>
      </c>
      <c s="41" t="e">
        <f>'кол сервис'!F289+индустр!F289+алакол!F289+капал!F289+'саркан полит'!F289+токжайл!F289+бастобе!F289+текели!F289+'жаркент мног'!F289+строит!F289+аксу!F289+'коксу пол'!#REF!+'жаркен пед'!F289+толитех!F289+агротех!F289+муз!F289+'саркан мног'!F289+' коксу схт'!F289+'мед '!F289+спорт!F289</f>
        <v>#REF!</v>
      </c>
      <c s="41" t="e">
        <f>'кол сервис'!G289+индустр!G289+алакол!G289+капал!G289+'саркан полит'!G289+токжайл!G289+бастобе!G289+текели!G289+'жаркент мног'!G289+строит!G289+аксу!G289+'коксу пол'!#REF!+'жаркен пед'!G289+толитех!G289+агротех!G289+муз!G289+'саркан мног'!G289+' коксу схт'!G289+'мед '!G289+спорт!G289</f>
        <v>#REF!</v>
      </c>
      <c s="41" t="e">
        <f>'кол сервис'!H289+индустр!H289+алакол!H289+капал!H289+'саркан полит'!H289+токжайл!H289+бастобе!H289+текели!H289+'жаркент мног'!H289+строит!H289+аксу!H289+'коксу пол'!#REF!+'жаркен пед'!H289+толитех!H289+агротех!H289+муз!H289+'саркан мног'!H289+' коксу схт'!H289+'мед '!H289+спорт!H289</f>
        <v>#REF!</v>
      </c>
      <c s="41" t="e">
        <f>'кол сервис'!I289+индустр!I289+алакол!I289+капал!I289+'саркан полит'!I289+токжайл!I289+бастобе!I289+текели!I289+'жаркент мног'!I289+строит!I289+аксу!I289+'коксу пол'!#REF!+'жаркен пед'!I289+толитех!I289+агротех!I289+муз!I289+'саркан мног'!I289+' коксу схт'!I289+'мед '!I289+спорт!I289</f>
        <v>#REF!</v>
      </c>
      <c s="41" t="e">
        <f>'кол сервис'!J289+индустр!J289+алакол!J289+капал!J289+'саркан полит'!J289+токжайл!J289+бастобе!J289+текели!J289+'жаркент мног'!J289+строит!J289+аксу!J289+'коксу пол'!#REF!+'жаркен пед'!J289+толитех!J289+агротех!J289+муз!J289+'саркан мног'!J289+' коксу схт'!J289+'мед '!J289+спорт!J289</f>
        <v>#REF!</v>
      </c>
      <c s="41" t="e">
        <f>'кол сервис'!K289+индустр!K289+алакол!K289+капал!K289+'саркан полит'!K289+токжайл!K289+бастобе!K289+текели!K289+'жаркент мног'!K289+строит!K289+аксу!K289+'коксу пол'!#REF!+'жаркен пед'!K289+толитех!K289+агротех!K289+муз!K289+'саркан мног'!K289+' коксу схт'!K289+'мед '!K289+спорт!K289</f>
        <v>#REF!</v>
      </c>
      <c s="41" t="e">
        <f>'кол сервис'!L289+индустр!L289+алакол!L289+капал!L289+'саркан полит'!L289+токжайл!L289+бастобе!L289+текели!L289+'жаркент мног'!L289+строит!L289+аксу!L289+'коксу пол'!#REF!+'жаркен пед'!L289+толитех!L289+агротех!L289+муз!L289+'саркан мног'!L289+' коксу схт'!L289+'мед '!L289+спорт!L289</f>
        <v>#REF!</v>
      </c>
      <c s="41" t="e">
        <f>'кол сервис'!M289+индустр!M289+алакол!M289+капал!M289+'саркан полит'!M289+токжайл!M289+бастобе!M289+текели!M289+'жаркент мног'!M289+строит!M289+аксу!M289+'коксу пол'!#REF!+'жаркен пед'!M289+толитех!M289+агротех!M289+муз!M289+'саркан мног'!M289+' коксу схт'!M289+'мед '!M289+спорт!M289</f>
        <v>#REF!</v>
      </c>
      <c s="41" t="e">
        <f>'кол сервис'!N289+индустр!N289+алакол!N289+капал!N289+'саркан полит'!N289+токжайл!N289+бастобе!N289+текели!N289+'жаркент мног'!N289+строит!N289+аксу!N289+'коксу пол'!#REF!+'жаркен пед'!N289+толитех!N289+агротех!N289+муз!N289+'саркан мног'!N289+' коксу схт'!N289+'мед '!N289+спорт!N289</f>
        <v>#REF!</v>
      </c>
      <c s="41" t="e">
        <f>'кол сервис'!O289+индустр!O289+алакол!O289+капал!O289+'саркан полит'!O289+токжайл!O289+бастобе!O289+текели!O289+'жаркент мног'!O289+строит!O289+аксу!O289+'коксу пол'!#REF!+'жаркен пед'!O289+толитех!O289+агротех!O289+муз!O289+'саркан мног'!O289+' коксу схт'!O289+'мед '!O289+спорт!O289</f>
        <v>#REF!</v>
      </c>
      <c s="41" t="e">
        <f>'кол сервис'!P289+индустр!P289+алакол!P289+капал!P289+'саркан полит'!P289+токжайл!P289+бастобе!P289+текели!P289+'жаркент мног'!P289+строит!P289+аксу!P289+'коксу пол'!#REF!+'жаркен пед'!P289+толитех!P289+агротех!P289+муз!P289+'саркан мног'!P289+' коксу схт'!P289+'мед '!P289+спорт!P289</f>
        <v>#REF!</v>
      </c>
      <c s="41" t="e">
        <f>'кол сервис'!Q289+индустр!Q289+алакол!Q289+капал!Q289+'саркан полит'!Q289+токжайл!Q289+бастобе!Q289+текели!Q289+'жаркент мног'!Q289+строит!Q289+аксу!Q289+'коксу пол'!#REF!+'жаркен пед'!Q289+толитех!Q289+агротех!Q289+муз!Q289+'саркан мног'!Q289+' коксу схт'!Q289+'мед '!Q289+спорт!Q289</f>
        <v>#REF!</v>
      </c>
      <c s="41" t="e">
        <f>'кол сервис'!R289+индустр!R289+алакол!R289+капал!R289+'саркан полит'!R289+токжайл!R289+бастобе!R289+текели!R289+'жаркент мног'!R289+строит!R289+аксу!R289+'коксу пол'!#REF!+'жаркен пед'!R289+толитех!R289+агротех!R289+муз!R289+'саркан мног'!R289+' коксу схт'!R289+'мед '!R289+спорт!R289</f>
        <v>#REF!</v>
      </c>
      <c s="8" t="e">
        <f t="shared" si="5"/>
        <v>#REF!</v>
      </c>
      <c s="8" t="e">
        <f t="shared" si="5"/>
        <v>#REF!</v>
      </c>
      <c s="184"/>
    </row>
    <row r="290" spans="1:21" ht="15">
      <c r="A290" s="5">
        <v>282</v>
      </c>
      <c s="73" t="s">
        <v>473</v>
      </c>
      <c s="73" t="s">
        <v>474</v>
      </c>
      <c s="41" t="e">
        <f>'кол сервис'!D290+индустр!D290+алакол!D290+капал!D290+'саркан полит'!D290+токжайл!D290+бастобе!D290+текели!D290+'жаркент мног'!D290+строит!D290+аксу!D290+'коксу пол'!#REF!+'жаркен пед'!D290+толитех!D290+агротех!D290+муз!D290+'саркан мног'!D290+' коксу схт'!D290+'мед '!D290+спорт!D290</f>
        <v>#REF!</v>
      </c>
      <c s="41" t="e">
        <f>'кол сервис'!E290+индустр!E290+алакол!E290+капал!E290+'саркан полит'!E290+токжайл!E290+бастобе!E290+текели!E290+'жаркент мног'!E290+строит!E290+аксу!E290+'коксу пол'!#REF!+'жаркен пед'!E290+толитех!E290+агротех!E290+муз!E290+'саркан мног'!E290+' коксу схт'!E290+'мед '!E290+спорт!E290</f>
        <v>#REF!</v>
      </c>
      <c s="41" t="e">
        <f>'кол сервис'!F290+индустр!F290+алакол!F290+капал!F290+'саркан полит'!F290+токжайл!F290+бастобе!F290+текели!F290+'жаркент мног'!F290+строит!F290+аксу!F290+'коксу пол'!#REF!+'жаркен пед'!F290+толитех!F290+агротех!F290+муз!F290+'саркан мног'!F290+' коксу схт'!F290+'мед '!F290+спорт!F290</f>
        <v>#REF!</v>
      </c>
      <c s="41" t="e">
        <f>'кол сервис'!G290+индустр!G290+алакол!G290+капал!G290+'саркан полит'!G290+токжайл!G290+бастобе!G290+текели!G290+'жаркент мног'!G290+строит!G290+аксу!G290+'коксу пол'!#REF!+'жаркен пед'!G290+толитех!G290+агротех!G290+муз!G290+'саркан мног'!G290+' коксу схт'!G290+'мед '!G290+спорт!G290</f>
        <v>#REF!</v>
      </c>
      <c s="41" t="e">
        <f>'кол сервис'!H290+индустр!H290+алакол!H290+капал!H290+'саркан полит'!H290+токжайл!H290+бастобе!H290+текели!H290+'жаркент мног'!H290+строит!H290+аксу!H290+'коксу пол'!#REF!+'жаркен пед'!H290+толитех!H290+агротех!H290+муз!H290+'саркан мног'!H290+' коксу схт'!H290+'мед '!H290+спорт!H290</f>
        <v>#REF!</v>
      </c>
      <c s="41" t="e">
        <f>'кол сервис'!I290+индустр!I290+алакол!I290+капал!I290+'саркан полит'!I290+токжайл!I290+бастобе!I290+текели!I290+'жаркент мног'!I290+строит!I290+аксу!I290+'коксу пол'!#REF!+'жаркен пед'!I290+толитех!I290+агротех!I290+муз!I290+'саркан мног'!I290+' коксу схт'!I290+'мед '!I290+спорт!I290</f>
        <v>#REF!</v>
      </c>
      <c s="41" t="e">
        <f>'кол сервис'!J290+индустр!J290+алакол!J290+капал!J290+'саркан полит'!J290+токжайл!J290+бастобе!J290+текели!J290+'жаркент мног'!J290+строит!J290+аксу!J290+'коксу пол'!#REF!+'жаркен пед'!J290+толитех!J290+агротех!J290+муз!J290+'саркан мног'!J290+' коксу схт'!J290+'мед '!J290+спорт!J290</f>
        <v>#REF!</v>
      </c>
      <c s="41" t="e">
        <f>'кол сервис'!K290+индустр!K290+алакол!K290+капал!K290+'саркан полит'!K290+токжайл!K290+бастобе!K290+текели!K290+'жаркент мног'!K290+строит!K290+аксу!K290+'коксу пол'!#REF!+'жаркен пед'!K290+толитех!K290+агротех!K290+муз!K290+'саркан мног'!K290+' коксу схт'!K290+'мед '!K290+спорт!K290</f>
        <v>#REF!</v>
      </c>
      <c s="41" t="e">
        <f>'кол сервис'!L290+индустр!L290+алакол!L290+капал!L290+'саркан полит'!L290+токжайл!L290+бастобе!L290+текели!L290+'жаркент мног'!L290+строит!L290+аксу!L290+'коксу пол'!#REF!+'жаркен пед'!L290+толитех!L290+агротех!L290+муз!L290+'саркан мног'!L290+' коксу схт'!L290+'мед '!L290+спорт!L290</f>
        <v>#REF!</v>
      </c>
      <c s="41" t="e">
        <f>'кол сервис'!M290+индустр!M290+алакол!M290+капал!M290+'саркан полит'!M290+токжайл!M290+бастобе!M290+текели!M290+'жаркент мног'!M290+строит!M290+аксу!M290+'коксу пол'!#REF!+'жаркен пед'!M290+толитех!M290+агротех!M290+муз!M290+'саркан мног'!M290+' коксу схт'!M290+'мед '!M290+спорт!M290</f>
        <v>#REF!</v>
      </c>
      <c s="41" t="e">
        <f>'кол сервис'!N290+индустр!N290+алакол!N290+капал!N290+'саркан полит'!N290+токжайл!N290+бастобе!N290+текели!N290+'жаркент мног'!N290+строит!N290+аксу!N290+'коксу пол'!#REF!+'жаркен пед'!N290+толитех!N290+агротех!N290+муз!N290+'саркан мног'!N290+' коксу схт'!N290+'мед '!N290+спорт!N290</f>
        <v>#REF!</v>
      </c>
      <c s="41" t="e">
        <f>'кол сервис'!O290+индустр!O290+алакол!O290+капал!O290+'саркан полит'!O290+токжайл!O290+бастобе!O290+текели!O290+'жаркент мног'!O290+строит!O290+аксу!O290+'коксу пол'!#REF!+'жаркен пед'!O290+толитех!O290+агротех!O290+муз!O290+'саркан мног'!O290+' коксу схт'!O290+'мед '!O290+спорт!O290</f>
        <v>#REF!</v>
      </c>
      <c s="41" t="e">
        <f>'кол сервис'!P290+индустр!P290+алакол!P290+капал!P290+'саркан полит'!P290+токжайл!P290+бастобе!P290+текели!P290+'жаркент мног'!P290+строит!P290+аксу!P290+'коксу пол'!#REF!+'жаркен пед'!P290+толитех!P290+агротех!P290+муз!P290+'саркан мног'!P290+' коксу схт'!P290+'мед '!P290+спорт!P290</f>
        <v>#REF!</v>
      </c>
      <c s="41" t="e">
        <f>'кол сервис'!Q290+индустр!Q290+алакол!Q290+капал!Q290+'саркан полит'!Q290+токжайл!Q290+бастобе!Q290+текели!Q290+'жаркент мног'!Q290+строит!Q290+аксу!Q290+'коксу пол'!#REF!+'жаркен пед'!Q290+толитех!Q290+агротех!Q290+муз!Q290+'саркан мног'!Q290+' коксу схт'!Q290+'мед '!Q290+спорт!Q290</f>
        <v>#REF!</v>
      </c>
      <c s="41" t="e">
        <f>'кол сервис'!R290+индустр!R290+алакол!R290+капал!R290+'саркан полит'!R290+токжайл!R290+бастобе!R290+текели!R290+'жаркент мног'!R290+строит!R290+аксу!R290+'коксу пол'!#REF!+'жаркен пед'!R290+толитех!R290+агротех!R290+муз!R290+'саркан мног'!R290+' коксу схт'!R290+'мед '!R290+спорт!R290</f>
        <v>#REF!</v>
      </c>
      <c s="8" t="e">
        <f t="shared" si="5"/>
        <v>#REF!</v>
      </c>
      <c s="8" t="e">
        <f t="shared" si="5"/>
        <v>#REF!</v>
      </c>
      <c s="184"/>
    </row>
    <row r="291" spans="1:21" ht="15">
      <c r="A291" s="5">
        <v>283</v>
      </c>
      <c s="73" t="s">
        <v>475</v>
      </c>
      <c s="73" t="s">
        <v>225</v>
      </c>
      <c s="41" t="e">
        <f>'кол сервис'!D291+индустр!D291+алакол!D291+капал!D291+'саркан полит'!D291+токжайл!D291+бастобе!D291+текели!D291+'жаркент мног'!D291+строит!D291+аксу!D291+'коксу пол'!#REF!+'жаркен пед'!D291+толитех!D291+агротех!D291+муз!D291+'саркан мног'!D291+' коксу схт'!D291+'мед '!D291+спорт!D291</f>
        <v>#REF!</v>
      </c>
      <c s="41" t="e">
        <f>'кол сервис'!E291+индустр!E291+алакол!E291+капал!E291+'саркан полит'!E291+токжайл!E291+бастобе!E291+текели!E291+'жаркент мног'!E291+строит!E291+аксу!E291+'коксу пол'!#REF!+'жаркен пед'!E291+толитех!E291+агротех!E291+муз!E291+'саркан мног'!E291+' коксу схт'!E291+'мед '!E291+спорт!E291</f>
        <v>#REF!</v>
      </c>
      <c s="41" t="e">
        <f>'кол сервис'!F291+индустр!F291+алакол!F291+капал!F291+'саркан полит'!F291+токжайл!F291+бастобе!F291+текели!F291+'жаркент мног'!F291+строит!F291+аксу!F291+'коксу пол'!#REF!+'жаркен пед'!F291+толитех!F291+агротех!F291+муз!F291+'саркан мног'!F291+' коксу схт'!F291+'мед '!F291+спорт!F291</f>
        <v>#REF!</v>
      </c>
      <c s="41" t="e">
        <f>'кол сервис'!G291+индустр!G291+алакол!G291+капал!G291+'саркан полит'!G291+токжайл!G291+бастобе!G291+текели!G291+'жаркент мног'!G291+строит!G291+аксу!G291+'коксу пол'!#REF!+'жаркен пед'!G291+толитех!G291+агротех!G291+муз!G291+'саркан мног'!G291+' коксу схт'!G291+'мед '!G291+спорт!G291</f>
        <v>#REF!</v>
      </c>
      <c s="41" t="e">
        <f>'кол сервис'!H291+индустр!H291+алакол!H291+капал!H291+'саркан полит'!H291+токжайл!H291+бастобе!H291+текели!H291+'жаркент мног'!H291+строит!H291+аксу!H291+'коксу пол'!#REF!+'жаркен пед'!H291+толитех!H291+агротех!H291+муз!H291+'саркан мног'!H291+' коксу схт'!H291+'мед '!H291+спорт!H291</f>
        <v>#REF!</v>
      </c>
      <c s="41" t="e">
        <f>'кол сервис'!I291+индустр!I291+алакол!I291+капал!I291+'саркан полит'!I291+токжайл!I291+бастобе!I291+текели!I291+'жаркент мног'!I291+строит!I291+аксу!I291+'коксу пол'!#REF!+'жаркен пед'!I291+толитех!I291+агротех!I291+муз!I291+'саркан мног'!I291+' коксу схт'!I291+'мед '!I291+спорт!I291</f>
        <v>#REF!</v>
      </c>
      <c s="41" t="e">
        <f>'кол сервис'!J291+индустр!J291+алакол!J291+капал!J291+'саркан полит'!J291+токжайл!J291+бастобе!J291+текели!J291+'жаркент мног'!J291+строит!J291+аксу!J291+'коксу пол'!#REF!+'жаркен пед'!J291+толитех!J291+агротех!J291+муз!J291+'саркан мног'!J291+' коксу схт'!J291+'мед '!J291+спорт!J291</f>
        <v>#REF!</v>
      </c>
      <c s="41" t="e">
        <f>'кол сервис'!K291+индустр!K291+алакол!K291+капал!K291+'саркан полит'!K291+токжайл!K291+бастобе!K291+текели!K291+'жаркент мног'!K291+строит!K291+аксу!K291+'коксу пол'!#REF!+'жаркен пед'!K291+толитех!K291+агротех!K291+муз!K291+'саркан мног'!K291+' коксу схт'!K291+'мед '!K291+спорт!K291</f>
        <v>#REF!</v>
      </c>
      <c s="41" t="e">
        <f>'кол сервис'!L291+индустр!L291+алакол!L291+капал!L291+'саркан полит'!L291+токжайл!L291+бастобе!L291+текели!L291+'жаркент мног'!L291+строит!L291+аксу!L291+'коксу пол'!#REF!+'жаркен пед'!L291+толитех!L291+агротех!L291+муз!L291+'саркан мног'!L291+' коксу схт'!L291+'мед '!L291+спорт!L291</f>
        <v>#REF!</v>
      </c>
      <c s="41" t="e">
        <f>'кол сервис'!M291+индустр!M291+алакол!M291+капал!M291+'саркан полит'!M291+токжайл!M291+бастобе!M291+текели!M291+'жаркент мног'!M291+строит!M291+аксу!M291+'коксу пол'!#REF!+'жаркен пед'!M291+толитех!M291+агротех!M291+муз!M291+'саркан мног'!M291+' коксу схт'!M291+'мед '!M291+спорт!M291</f>
        <v>#REF!</v>
      </c>
      <c s="41" t="e">
        <f>'кол сервис'!N291+индустр!N291+алакол!N291+капал!N291+'саркан полит'!N291+токжайл!N291+бастобе!N291+текели!N291+'жаркент мног'!N291+строит!N291+аксу!N291+'коксу пол'!#REF!+'жаркен пед'!N291+толитех!N291+агротех!N291+муз!N291+'саркан мног'!N291+' коксу схт'!N291+'мед '!N291+спорт!N291</f>
        <v>#REF!</v>
      </c>
      <c s="41" t="e">
        <f>'кол сервис'!O291+индустр!O291+алакол!O291+капал!O291+'саркан полит'!O291+токжайл!O291+бастобе!O291+текели!O291+'жаркент мног'!O291+строит!O291+аксу!O291+'коксу пол'!#REF!+'жаркен пед'!O291+толитех!O291+агротех!O291+муз!O291+'саркан мног'!O291+' коксу схт'!O291+'мед '!O291+спорт!O291</f>
        <v>#REF!</v>
      </c>
      <c s="41" t="e">
        <f>'кол сервис'!P291+индустр!P291+алакол!P291+капал!P291+'саркан полит'!P291+токжайл!P291+бастобе!P291+текели!P291+'жаркент мног'!P291+строит!P291+аксу!P291+'коксу пол'!#REF!+'жаркен пед'!P291+толитех!P291+агротех!P291+муз!P291+'саркан мног'!P291+' коксу схт'!P291+'мед '!P291+спорт!P291</f>
        <v>#REF!</v>
      </c>
      <c s="41" t="e">
        <f>'кол сервис'!Q291+индустр!Q291+алакол!Q291+капал!Q291+'саркан полит'!Q291+токжайл!Q291+бастобе!Q291+текели!Q291+'жаркент мног'!Q291+строит!Q291+аксу!Q291+'коксу пол'!#REF!+'жаркен пед'!Q291+толитех!Q291+агротех!Q291+муз!Q291+'саркан мног'!Q291+' коксу схт'!Q291+'мед '!Q291+спорт!Q291</f>
        <v>#REF!</v>
      </c>
      <c s="41" t="e">
        <f>'кол сервис'!R291+индустр!R291+алакол!R291+капал!R291+'саркан полит'!R291+токжайл!R291+бастобе!R291+текели!R291+'жаркент мног'!R291+строит!R291+аксу!R291+'коксу пол'!#REF!+'жаркен пед'!R291+толитех!R291+агротех!R291+муз!R291+'саркан мног'!R291+' коксу схт'!R291+'мед '!R291+спорт!R291</f>
        <v>#REF!</v>
      </c>
      <c s="8" t="e">
        <f t="shared" si="5"/>
        <v>#REF!</v>
      </c>
      <c s="8" t="e">
        <f t="shared" si="5"/>
        <v>#REF!</v>
      </c>
      <c s="184"/>
    </row>
    <row r="292" spans="1:21" ht="15">
      <c r="A292" s="5">
        <v>284</v>
      </c>
      <c s="6">
        <v>7310100</v>
      </c>
      <c s="7" t="s">
        <v>476</v>
      </c>
      <c s="41" t="e">
        <f>'кол сервис'!D292+индустр!D292+алакол!D292+капал!D292+'саркан полит'!D292+токжайл!D292+бастобе!D292+текели!D292+'жаркент мног'!D292+строит!D292+аксу!D292+'коксу пол'!#REF!+'жаркен пед'!D292+толитех!D292+агротех!D292+муз!D292+'саркан мног'!D292+' коксу схт'!D292+'мед '!D292+спорт!D292</f>
        <v>#REF!</v>
      </c>
      <c s="41" t="e">
        <f>'кол сервис'!E292+индустр!E292+алакол!E292+капал!E292+'саркан полит'!E292+токжайл!E292+бастобе!E292+текели!E292+'жаркент мног'!E292+строит!E292+аксу!E292+'коксу пол'!#REF!+'жаркен пед'!E292+толитех!E292+агротех!E292+муз!E292+'саркан мног'!E292+' коксу схт'!E292+'мед '!E292+спорт!E292</f>
        <v>#REF!</v>
      </c>
      <c s="41" t="e">
        <f>'кол сервис'!F292+индустр!F292+алакол!F292+капал!F292+'саркан полит'!F292+токжайл!F292+бастобе!F292+текели!F292+'жаркент мног'!F292+строит!F292+аксу!F292+'коксу пол'!#REF!+'жаркен пед'!F292+толитех!F292+агротех!F292+муз!F292+'саркан мног'!F292+' коксу схт'!F292+'мед '!F292+спорт!F292</f>
        <v>#REF!</v>
      </c>
      <c s="41" t="e">
        <f>'кол сервис'!G292+индустр!G292+алакол!G292+капал!G292+'саркан полит'!G292+токжайл!G292+бастобе!G292+текели!G292+'жаркент мног'!G292+строит!G292+аксу!G292+'коксу пол'!#REF!+'жаркен пед'!G292+толитех!G292+агротех!G292+муз!G292+'саркан мног'!G292+' коксу схт'!G292+'мед '!G292+спорт!G292</f>
        <v>#REF!</v>
      </c>
      <c s="41" t="e">
        <f>'кол сервис'!H292+индустр!H292+алакол!H292+капал!H292+'саркан полит'!H292+токжайл!H292+бастобе!H292+текели!H292+'жаркент мног'!H292+строит!H292+аксу!H292+'коксу пол'!#REF!+'жаркен пед'!H292+толитех!H292+агротех!H292+муз!H292+'саркан мног'!H292+' коксу схт'!H292+'мед '!H292+спорт!H292</f>
        <v>#REF!</v>
      </c>
      <c s="41" t="e">
        <f>'кол сервис'!I292+индустр!I292+алакол!I292+капал!I292+'саркан полит'!I292+токжайл!I292+бастобе!I292+текели!I292+'жаркент мног'!I292+строит!I292+аксу!I292+'коксу пол'!#REF!+'жаркен пед'!I292+толитех!I292+агротех!I292+муз!I292+'саркан мног'!I292+' коксу схт'!I292+'мед '!I292+спорт!I292</f>
        <v>#REF!</v>
      </c>
      <c s="41" t="e">
        <f>'кол сервис'!J292+индустр!J292+алакол!J292+капал!J292+'саркан полит'!J292+токжайл!J292+бастобе!J292+текели!J292+'жаркент мног'!J292+строит!J292+аксу!J292+'коксу пол'!#REF!+'жаркен пед'!J292+толитех!J292+агротех!J292+муз!J292+'саркан мног'!J292+' коксу схт'!J292+'мед '!J292+спорт!J292</f>
        <v>#REF!</v>
      </c>
      <c s="41" t="e">
        <f>'кол сервис'!K292+индустр!K292+алакол!K292+капал!K292+'саркан полит'!K292+токжайл!K292+бастобе!K292+текели!K292+'жаркент мног'!K292+строит!K292+аксу!K292+'коксу пол'!#REF!+'жаркен пед'!K292+толитех!K292+агротех!K292+муз!K292+'саркан мног'!K292+' коксу схт'!K292+'мед '!K292+спорт!K292</f>
        <v>#REF!</v>
      </c>
      <c s="41" t="e">
        <f>'кол сервис'!L292+индустр!L292+алакол!L292+капал!L292+'саркан полит'!L292+токжайл!L292+бастобе!L292+текели!L292+'жаркент мног'!L292+строит!L292+аксу!L292+'коксу пол'!#REF!+'жаркен пед'!L292+толитех!L292+агротех!L292+муз!L292+'саркан мног'!L292+' коксу схт'!L292+'мед '!L292+спорт!L292</f>
        <v>#REF!</v>
      </c>
      <c s="41" t="e">
        <f>'кол сервис'!M292+индустр!M292+алакол!M292+капал!M292+'саркан полит'!M292+токжайл!M292+бастобе!M292+текели!M292+'жаркент мног'!M292+строит!M292+аксу!M292+'коксу пол'!#REF!+'жаркен пед'!M292+толитех!M292+агротех!M292+муз!M292+'саркан мног'!M292+' коксу схт'!M292+'мед '!M292+спорт!M292</f>
        <v>#REF!</v>
      </c>
      <c s="41" t="e">
        <f>'кол сервис'!N292+индустр!N292+алакол!N292+капал!N292+'саркан полит'!N292+токжайл!N292+бастобе!N292+текели!N292+'жаркент мног'!N292+строит!N292+аксу!N292+'коксу пол'!#REF!+'жаркен пед'!N292+толитех!N292+агротех!N292+муз!N292+'саркан мног'!N292+' коксу схт'!N292+'мед '!N292+спорт!N292</f>
        <v>#REF!</v>
      </c>
      <c s="41" t="e">
        <f>'кол сервис'!O292+индустр!O292+алакол!O292+капал!O292+'саркан полит'!O292+токжайл!O292+бастобе!O292+текели!O292+'жаркент мног'!O292+строит!O292+аксу!O292+'коксу пол'!#REF!+'жаркен пед'!O292+толитех!O292+агротех!O292+муз!O292+'саркан мног'!O292+' коксу схт'!O292+'мед '!O292+спорт!O292</f>
        <v>#REF!</v>
      </c>
      <c s="41" t="e">
        <f>'кол сервис'!P292+индустр!P292+алакол!P292+капал!P292+'саркан полит'!P292+токжайл!P292+бастобе!P292+текели!P292+'жаркент мног'!P292+строит!P292+аксу!P292+'коксу пол'!#REF!+'жаркен пед'!P292+толитех!P292+агротех!P292+муз!P292+'саркан мног'!P292+' коксу схт'!P292+'мед '!P292+спорт!P292</f>
        <v>#REF!</v>
      </c>
      <c s="41" t="e">
        <f>'кол сервис'!Q292+индустр!Q292+алакол!Q292+капал!Q292+'саркан полит'!Q292+токжайл!Q292+бастобе!Q292+текели!Q292+'жаркент мног'!Q292+строит!Q292+аксу!Q292+'коксу пол'!#REF!+'жаркен пед'!Q292+толитех!Q292+агротех!Q292+муз!Q292+'саркан мног'!Q292+' коксу схт'!Q292+'мед '!Q292+спорт!Q292</f>
        <v>#REF!</v>
      </c>
      <c s="41" t="e">
        <f>'кол сервис'!R292+индустр!R292+алакол!R292+капал!R292+'саркан полит'!R292+токжайл!R292+бастобе!R292+текели!R292+'жаркент мног'!R292+строит!R292+аксу!R292+'коксу пол'!#REF!+'жаркен пед'!R292+толитех!R292+агротех!R292+муз!R292+'саркан мног'!R292+' коксу схт'!R292+'мед '!R292+спорт!R292</f>
        <v>#REF!</v>
      </c>
      <c s="8" t="e">
        <f t="shared" si="5"/>
        <v>#REF!</v>
      </c>
      <c s="8" t="e">
        <f t="shared" si="5"/>
        <v>#REF!</v>
      </c>
      <c s="184"/>
    </row>
    <row r="293" spans="1:21" ht="15">
      <c r="A293" s="5">
        <v>285</v>
      </c>
      <c s="73" t="s">
        <v>477</v>
      </c>
      <c s="73" t="s">
        <v>67</v>
      </c>
      <c s="41" t="e">
        <f>'кол сервис'!D293+индустр!D293+алакол!D293+капал!D293+'саркан полит'!D293+токжайл!D293+бастобе!D293+текели!D293+'жаркент мног'!D293+строит!D293+аксу!D293+'коксу пол'!#REF!+'жаркен пед'!D293+толитех!D293+агротех!D293+муз!D293+'саркан мног'!D293+' коксу схт'!D293+'мед '!D293+спорт!D293</f>
        <v>#REF!</v>
      </c>
      <c s="41" t="e">
        <f>'кол сервис'!E293+индустр!E293+алакол!E293+капал!E293+'саркан полит'!E293+токжайл!E293+бастобе!E293+текели!E293+'жаркент мног'!E293+строит!E293+аксу!E293+'коксу пол'!#REF!+'жаркен пед'!E293+толитех!E293+агротех!E293+муз!E293+'саркан мног'!E293+' коксу схт'!E293+'мед '!E293+спорт!E293</f>
        <v>#REF!</v>
      </c>
      <c s="41" t="e">
        <f>'кол сервис'!F293+индустр!F293+алакол!F293+капал!F293+'саркан полит'!F293+токжайл!F293+бастобе!F293+текели!F293+'жаркент мног'!F293+строит!F293+аксу!F293+'коксу пол'!#REF!+'жаркен пед'!F293+толитех!F293+агротех!F293+муз!F293+'саркан мног'!F293+' коксу схт'!F293+'мед '!F293+спорт!F293</f>
        <v>#REF!</v>
      </c>
      <c s="41" t="e">
        <f>'кол сервис'!G293+индустр!G293+алакол!G293+капал!G293+'саркан полит'!G293+токжайл!G293+бастобе!G293+текели!G293+'жаркент мног'!G293+строит!G293+аксу!G293+'коксу пол'!#REF!+'жаркен пед'!G293+толитех!G293+агротех!G293+муз!G293+'саркан мног'!G293+' коксу схт'!G293+'мед '!G293+спорт!G293</f>
        <v>#REF!</v>
      </c>
      <c s="41" t="e">
        <f>'кол сервис'!H293+индустр!H293+алакол!H293+капал!H293+'саркан полит'!H293+токжайл!H293+бастобе!H293+текели!H293+'жаркент мног'!H293+строит!H293+аксу!H293+'коксу пол'!#REF!+'жаркен пед'!H293+толитех!H293+агротех!H293+муз!H293+'саркан мног'!H293+' коксу схт'!H293+'мед '!H293+спорт!H293</f>
        <v>#REF!</v>
      </c>
      <c s="41" t="e">
        <f>'кол сервис'!I293+индустр!I293+алакол!I293+капал!I293+'саркан полит'!I293+токжайл!I293+бастобе!I293+текели!I293+'жаркент мног'!I293+строит!I293+аксу!I293+'коксу пол'!#REF!+'жаркен пед'!I293+толитех!I293+агротех!I293+муз!I293+'саркан мног'!I293+' коксу схт'!I293+'мед '!I293+спорт!I293</f>
        <v>#REF!</v>
      </c>
      <c s="41" t="e">
        <f>'кол сервис'!J293+индустр!J293+алакол!J293+капал!J293+'саркан полит'!J293+токжайл!J293+бастобе!J293+текели!J293+'жаркент мног'!J293+строит!J293+аксу!J293+'коксу пол'!#REF!+'жаркен пед'!J293+толитех!J293+агротех!J293+муз!J293+'саркан мног'!J293+' коксу схт'!J293+'мед '!J293+спорт!J293</f>
        <v>#REF!</v>
      </c>
      <c s="41" t="e">
        <f>'кол сервис'!K293+индустр!K293+алакол!K293+капал!K293+'саркан полит'!K293+токжайл!K293+бастобе!K293+текели!K293+'жаркент мног'!K293+строит!K293+аксу!K293+'коксу пол'!#REF!+'жаркен пед'!K293+толитех!K293+агротех!K293+муз!K293+'саркан мног'!K293+' коксу схт'!K293+'мед '!K293+спорт!K293</f>
        <v>#REF!</v>
      </c>
      <c s="41" t="e">
        <f>'кол сервис'!L293+индустр!L293+алакол!L293+капал!L293+'саркан полит'!L293+токжайл!L293+бастобе!L293+текели!L293+'жаркент мног'!L293+строит!L293+аксу!L293+'коксу пол'!#REF!+'жаркен пед'!L293+толитех!L293+агротех!L293+муз!L293+'саркан мног'!L293+' коксу схт'!L293+'мед '!L293+спорт!L293</f>
        <v>#REF!</v>
      </c>
      <c s="41" t="e">
        <f>'кол сервис'!M293+индустр!M293+алакол!M293+капал!M293+'саркан полит'!M293+токжайл!M293+бастобе!M293+текели!M293+'жаркент мног'!M293+строит!M293+аксу!M293+'коксу пол'!#REF!+'жаркен пед'!M293+толитех!M293+агротех!M293+муз!M293+'саркан мног'!M293+' коксу схт'!M293+'мед '!M293+спорт!M293</f>
        <v>#REF!</v>
      </c>
      <c s="41" t="e">
        <f>'кол сервис'!N293+индустр!N293+алакол!N293+капал!N293+'саркан полит'!N293+токжайл!N293+бастобе!N293+текели!N293+'жаркент мног'!N293+строит!N293+аксу!N293+'коксу пол'!#REF!+'жаркен пед'!N293+толитех!N293+агротех!N293+муз!N293+'саркан мног'!N293+' коксу схт'!N293+'мед '!N293+спорт!N293</f>
        <v>#REF!</v>
      </c>
      <c s="41" t="e">
        <f>'кол сервис'!O293+индустр!O293+алакол!O293+капал!O293+'саркан полит'!O293+токжайл!O293+бастобе!O293+текели!O293+'жаркент мног'!O293+строит!O293+аксу!O293+'коксу пол'!#REF!+'жаркен пед'!O293+толитех!O293+агротех!O293+муз!O293+'саркан мног'!O293+' коксу схт'!O293+'мед '!O293+спорт!O293</f>
        <v>#REF!</v>
      </c>
      <c s="41" t="e">
        <f>'кол сервис'!P293+индустр!P293+алакол!P293+капал!P293+'саркан полит'!P293+токжайл!P293+бастобе!P293+текели!P293+'жаркент мног'!P293+строит!P293+аксу!P293+'коксу пол'!#REF!+'жаркен пед'!P293+толитех!P293+агротех!P293+муз!P293+'саркан мног'!P293+' коксу схт'!P293+'мед '!P293+спорт!P293</f>
        <v>#REF!</v>
      </c>
      <c s="41" t="e">
        <f>'кол сервис'!Q293+индустр!Q293+алакол!Q293+капал!Q293+'саркан полит'!Q293+токжайл!Q293+бастобе!Q293+текели!Q293+'жаркент мног'!Q293+строит!Q293+аксу!Q293+'коксу пол'!#REF!+'жаркен пед'!Q293+толитех!Q293+агротех!Q293+муз!Q293+'саркан мног'!Q293+' коксу схт'!Q293+'мед '!Q293+спорт!Q293</f>
        <v>#REF!</v>
      </c>
      <c s="41" t="e">
        <f>'кол сервис'!R293+индустр!R293+алакол!R293+капал!R293+'саркан полит'!R293+токжайл!R293+бастобе!R293+текели!R293+'жаркент мног'!R293+строит!R293+аксу!R293+'коксу пол'!#REF!+'жаркен пед'!R293+толитех!R293+агротех!R293+муз!R293+'саркан мног'!R293+' коксу схт'!R293+'мед '!R293+спорт!R293</f>
        <v>#REF!</v>
      </c>
      <c s="8" t="e">
        <f t="shared" si="5"/>
        <v>#REF!</v>
      </c>
      <c s="8" t="e">
        <f t="shared" si="5"/>
        <v>#REF!</v>
      </c>
      <c s="184"/>
    </row>
    <row r="294" spans="1:21" ht="15">
      <c r="A294" s="5">
        <v>286</v>
      </c>
      <c s="73" t="s">
        <v>478</v>
      </c>
      <c s="73" t="s">
        <v>479</v>
      </c>
      <c s="41" t="e">
        <f>'кол сервис'!D294+индустр!D294+алакол!D294+капал!D294+'саркан полит'!D294+токжайл!D294+бастобе!D294+текели!D294+'жаркент мног'!D294+строит!D294+аксу!D294+'коксу пол'!#REF!+'жаркен пед'!D294+толитех!D294+агротех!D294+муз!D294+'саркан мног'!D294+' коксу схт'!D294+'мед '!D294+спорт!D294</f>
        <v>#REF!</v>
      </c>
      <c s="41" t="e">
        <f>'кол сервис'!E294+индустр!E294+алакол!E294+капал!E294+'саркан полит'!E294+токжайл!E294+бастобе!E294+текели!E294+'жаркент мног'!E294+строит!E294+аксу!E294+'коксу пол'!#REF!+'жаркен пед'!E294+толитех!E294+агротех!E294+муз!E294+'саркан мног'!E294+' коксу схт'!E294+'мед '!E294+спорт!E294</f>
        <v>#REF!</v>
      </c>
      <c s="41" t="e">
        <f>'кол сервис'!F294+индустр!F294+алакол!F294+капал!F294+'саркан полит'!F294+токжайл!F294+бастобе!F294+текели!F294+'жаркент мног'!F294+строит!F294+аксу!F294+'коксу пол'!#REF!+'жаркен пед'!F294+толитех!F294+агротех!F294+муз!F294+'саркан мног'!F294+' коксу схт'!F294+'мед '!F294+спорт!F294</f>
        <v>#REF!</v>
      </c>
      <c s="41" t="e">
        <f>'кол сервис'!G294+индустр!G294+алакол!G294+капал!G294+'саркан полит'!G294+токжайл!G294+бастобе!G294+текели!G294+'жаркент мног'!G294+строит!G294+аксу!G294+'коксу пол'!#REF!+'жаркен пед'!G294+толитех!G294+агротех!G294+муз!G294+'саркан мног'!G294+' коксу схт'!G294+'мед '!G294+спорт!G294</f>
        <v>#REF!</v>
      </c>
      <c s="41" t="e">
        <f>'кол сервис'!H294+индустр!H294+алакол!H294+капал!H294+'саркан полит'!H294+токжайл!H294+бастобе!H294+текели!H294+'жаркент мног'!H294+строит!H294+аксу!H294+'коксу пол'!#REF!+'жаркен пед'!H294+толитех!H294+агротех!H294+муз!H294+'саркан мног'!H294+' коксу схт'!H294+'мед '!H294+спорт!H294</f>
        <v>#REF!</v>
      </c>
      <c s="41" t="e">
        <f>'кол сервис'!I294+индустр!I294+алакол!I294+капал!I294+'саркан полит'!I294+токжайл!I294+бастобе!I294+текели!I294+'жаркент мног'!I294+строит!I294+аксу!I294+'коксу пол'!#REF!+'жаркен пед'!I294+толитех!I294+агротех!I294+муз!I294+'саркан мног'!I294+' коксу схт'!I294+'мед '!I294+спорт!I294</f>
        <v>#REF!</v>
      </c>
      <c s="41" t="e">
        <f>'кол сервис'!J294+индустр!J294+алакол!J294+капал!J294+'саркан полит'!J294+токжайл!J294+бастобе!J294+текели!J294+'жаркент мног'!J294+строит!J294+аксу!J294+'коксу пол'!#REF!+'жаркен пед'!J294+толитех!J294+агротех!J294+муз!J294+'саркан мног'!J294+' коксу схт'!J294+'мед '!J294+спорт!J294</f>
        <v>#REF!</v>
      </c>
      <c s="41" t="e">
        <f>'кол сервис'!K294+индустр!K294+алакол!K294+капал!K294+'саркан полит'!K294+токжайл!K294+бастобе!K294+текели!K294+'жаркент мног'!K294+строит!K294+аксу!K294+'коксу пол'!#REF!+'жаркен пед'!K294+толитех!K294+агротех!K294+муз!K294+'саркан мног'!K294+' коксу схт'!K294+'мед '!K294+спорт!K294</f>
        <v>#REF!</v>
      </c>
      <c s="41" t="e">
        <f>'кол сервис'!L294+индустр!L294+алакол!L294+капал!L294+'саркан полит'!L294+токжайл!L294+бастобе!L294+текели!L294+'жаркент мног'!L294+строит!L294+аксу!L294+'коксу пол'!#REF!+'жаркен пед'!L294+толитех!L294+агротех!L294+муз!L294+'саркан мног'!L294+' коксу схт'!L294+'мед '!L294+спорт!L294</f>
        <v>#REF!</v>
      </c>
      <c s="41" t="e">
        <f>'кол сервис'!M294+индустр!M294+алакол!M294+капал!M294+'саркан полит'!M294+токжайл!M294+бастобе!M294+текели!M294+'жаркент мног'!M294+строит!M294+аксу!M294+'коксу пол'!#REF!+'жаркен пед'!M294+толитех!M294+агротех!M294+муз!M294+'саркан мног'!M294+' коксу схт'!M294+'мед '!M294+спорт!M294</f>
        <v>#REF!</v>
      </c>
      <c s="41" t="e">
        <f>'кол сервис'!N294+индустр!N294+алакол!N294+капал!N294+'саркан полит'!N294+токжайл!N294+бастобе!N294+текели!N294+'жаркент мног'!N294+строит!N294+аксу!N294+'коксу пол'!#REF!+'жаркен пед'!N294+толитех!N294+агротех!N294+муз!N294+'саркан мног'!N294+' коксу схт'!N294+'мед '!N294+спорт!N294</f>
        <v>#REF!</v>
      </c>
      <c s="41" t="e">
        <f>'кол сервис'!O294+индустр!O294+алакол!O294+капал!O294+'саркан полит'!O294+токжайл!O294+бастобе!O294+текели!O294+'жаркент мног'!O294+строит!O294+аксу!O294+'коксу пол'!#REF!+'жаркен пед'!O294+толитех!O294+агротех!O294+муз!O294+'саркан мног'!O294+' коксу схт'!O294+'мед '!O294+спорт!O294</f>
        <v>#REF!</v>
      </c>
      <c s="41" t="e">
        <f>'кол сервис'!P294+индустр!P294+алакол!P294+капал!P294+'саркан полит'!P294+токжайл!P294+бастобе!P294+текели!P294+'жаркент мног'!P294+строит!P294+аксу!P294+'коксу пол'!#REF!+'жаркен пед'!P294+толитех!P294+агротех!P294+муз!P294+'саркан мног'!P294+' коксу схт'!P294+'мед '!P294+спорт!P294</f>
        <v>#REF!</v>
      </c>
      <c s="41" t="e">
        <f>'кол сервис'!Q294+индустр!Q294+алакол!Q294+капал!Q294+'саркан полит'!Q294+токжайл!Q294+бастобе!Q294+текели!Q294+'жаркент мног'!Q294+строит!Q294+аксу!Q294+'коксу пол'!#REF!+'жаркен пед'!Q294+толитех!Q294+агротех!Q294+муз!Q294+'саркан мног'!Q294+' коксу схт'!Q294+'мед '!Q294+спорт!Q294</f>
        <v>#REF!</v>
      </c>
      <c s="41" t="e">
        <f>'кол сервис'!R294+индустр!R294+алакол!R294+капал!R294+'саркан полит'!R294+токжайл!R294+бастобе!R294+текели!R294+'жаркент мног'!R294+строит!R294+аксу!R294+'коксу пол'!#REF!+'жаркен пед'!R294+толитех!R294+агротех!R294+муз!R294+'саркан мног'!R294+' коксу схт'!R294+'мед '!R294+спорт!R294</f>
        <v>#REF!</v>
      </c>
      <c s="8" t="e">
        <f t="shared" si="5"/>
        <v>#REF!</v>
      </c>
      <c s="8" t="e">
        <f t="shared" si="5"/>
        <v>#REF!</v>
      </c>
      <c s="184"/>
    </row>
    <row r="295" spans="1:21" ht="15">
      <c r="A295" s="5">
        <v>287</v>
      </c>
      <c s="6">
        <v>7310300</v>
      </c>
      <c s="7" t="s">
        <v>480</v>
      </c>
      <c s="41" t="e">
        <f>'кол сервис'!D295+индустр!D295+алакол!D295+капал!D295+'саркан полит'!D295+токжайл!D295+бастобе!D295+текели!D295+'жаркент мног'!D295+строит!D295+аксу!D295+'коксу пол'!#REF!+'жаркен пед'!D295+толитех!D295+агротех!D295+муз!D295+'саркан мног'!D295+' коксу схт'!D295+'мед '!D295+спорт!D295</f>
        <v>#REF!</v>
      </c>
      <c s="41" t="e">
        <f>'кол сервис'!E295+индустр!E295+алакол!E295+капал!E295+'саркан полит'!E295+токжайл!E295+бастобе!E295+текели!E295+'жаркент мног'!E295+строит!E295+аксу!E295+'коксу пол'!#REF!+'жаркен пед'!E295+толитех!E295+агротех!E295+муз!E295+'саркан мног'!E295+' коксу схт'!E295+'мед '!E295+спорт!E295</f>
        <v>#REF!</v>
      </c>
      <c s="41" t="e">
        <f>'кол сервис'!F295+индустр!F295+алакол!F295+капал!F295+'саркан полит'!F295+токжайл!F295+бастобе!F295+текели!F295+'жаркент мног'!F295+строит!F295+аксу!F295+'коксу пол'!#REF!+'жаркен пед'!F295+толитех!F295+агротех!F295+муз!F295+'саркан мног'!F295+' коксу схт'!F295+'мед '!F295+спорт!F295</f>
        <v>#REF!</v>
      </c>
      <c s="41" t="e">
        <f>'кол сервис'!G295+индустр!G295+алакол!G295+капал!G295+'саркан полит'!G295+токжайл!G295+бастобе!G295+текели!G295+'жаркент мног'!G295+строит!G295+аксу!G295+'коксу пол'!#REF!+'жаркен пед'!G295+толитех!G295+агротех!G295+муз!G295+'саркан мног'!G295+' коксу схт'!G295+'мед '!G295+спорт!G295</f>
        <v>#REF!</v>
      </c>
      <c s="41" t="e">
        <f>'кол сервис'!H295+индустр!H295+алакол!H295+капал!H295+'саркан полит'!H295+токжайл!H295+бастобе!H295+текели!H295+'жаркент мног'!H295+строит!H295+аксу!H295+'коксу пол'!#REF!+'жаркен пед'!H295+толитех!H295+агротех!H295+муз!H295+'саркан мног'!H295+' коксу схт'!H295+'мед '!H295+спорт!H295</f>
        <v>#REF!</v>
      </c>
      <c s="41" t="e">
        <f>'кол сервис'!I295+индустр!I295+алакол!I295+капал!I295+'саркан полит'!I295+токжайл!I295+бастобе!I295+текели!I295+'жаркент мног'!I295+строит!I295+аксу!I295+'коксу пол'!#REF!+'жаркен пед'!I295+толитех!I295+агротех!I295+муз!I295+'саркан мног'!I295+' коксу схт'!I295+'мед '!I295+спорт!I295</f>
        <v>#REF!</v>
      </c>
      <c s="41" t="e">
        <f>'кол сервис'!J295+индустр!J295+алакол!J295+капал!J295+'саркан полит'!J295+токжайл!J295+бастобе!J295+текели!J295+'жаркент мног'!J295+строит!J295+аксу!J295+'коксу пол'!#REF!+'жаркен пед'!J295+толитех!J295+агротех!J295+муз!J295+'саркан мног'!J295+' коксу схт'!J295+'мед '!J295+спорт!J295</f>
        <v>#REF!</v>
      </c>
      <c s="41" t="e">
        <f>'кол сервис'!K295+индустр!K295+алакол!K295+капал!K295+'саркан полит'!K295+токжайл!K295+бастобе!K295+текели!K295+'жаркент мног'!K295+строит!K295+аксу!K295+'коксу пол'!#REF!+'жаркен пед'!K295+толитех!K295+агротех!K295+муз!K295+'саркан мног'!K295+' коксу схт'!K295+'мед '!K295+спорт!K295</f>
        <v>#REF!</v>
      </c>
      <c s="41" t="e">
        <f>'кол сервис'!L295+индустр!L295+алакол!L295+капал!L295+'саркан полит'!L295+токжайл!L295+бастобе!L295+текели!L295+'жаркент мног'!L295+строит!L295+аксу!L295+'коксу пол'!#REF!+'жаркен пед'!L295+толитех!L295+агротех!L295+муз!L295+'саркан мног'!L295+' коксу схт'!L295+'мед '!L295+спорт!L295</f>
        <v>#REF!</v>
      </c>
      <c s="41" t="e">
        <f>'кол сервис'!M295+индустр!M295+алакол!M295+капал!M295+'саркан полит'!M295+токжайл!M295+бастобе!M295+текели!M295+'жаркент мног'!M295+строит!M295+аксу!M295+'коксу пол'!#REF!+'жаркен пед'!M295+толитех!M295+агротех!M295+муз!M295+'саркан мног'!M295+' коксу схт'!M295+'мед '!M295+спорт!M295</f>
        <v>#REF!</v>
      </c>
      <c s="41" t="e">
        <f>'кол сервис'!N295+индустр!N295+алакол!N295+капал!N295+'саркан полит'!N295+токжайл!N295+бастобе!N295+текели!N295+'жаркент мног'!N295+строит!N295+аксу!N295+'коксу пол'!#REF!+'жаркен пед'!N295+толитех!N295+агротех!N295+муз!N295+'саркан мног'!N295+' коксу схт'!N295+'мед '!N295+спорт!N295</f>
        <v>#REF!</v>
      </c>
      <c s="41" t="e">
        <f>'кол сервис'!O295+индустр!O295+алакол!O295+капал!O295+'саркан полит'!O295+токжайл!O295+бастобе!O295+текели!O295+'жаркент мног'!O295+строит!O295+аксу!O295+'коксу пол'!#REF!+'жаркен пед'!O295+толитех!O295+агротех!O295+муз!O295+'саркан мног'!O295+' коксу схт'!O295+'мед '!O295+спорт!O295</f>
        <v>#REF!</v>
      </c>
      <c s="41" t="e">
        <f>'кол сервис'!P295+индустр!P295+алакол!P295+капал!P295+'саркан полит'!P295+токжайл!P295+бастобе!P295+текели!P295+'жаркент мног'!P295+строит!P295+аксу!P295+'коксу пол'!#REF!+'жаркен пед'!P295+толитех!P295+агротех!P295+муз!P295+'саркан мног'!P295+' коксу схт'!P295+'мед '!P295+спорт!P295</f>
        <v>#REF!</v>
      </c>
      <c s="41" t="e">
        <f>'кол сервис'!Q295+индустр!Q295+алакол!Q295+капал!Q295+'саркан полит'!Q295+токжайл!Q295+бастобе!Q295+текели!Q295+'жаркент мног'!Q295+строит!Q295+аксу!Q295+'коксу пол'!#REF!+'жаркен пед'!Q295+толитех!Q295+агротех!Q295+муз!Q295+'саркан мног'!Q295+' коксу схт'!Q295+'мед '!Q295+спорт!Q295</f>
        <v>#REF!</v>
      </c>
      <c s="41" t="e">
        <f>'кол сервис'!R295+индустр!R295+алакол!R295+капал!R295+'саркан полит'!R295+токжайл!R295+бастобе!R295+текели!R295+'жаркент мног'!R295+строит!R295+аксу!R295+'коксу пол'!#REF!+'жаркен пед'!R295+толитех!R295+агротех!R295+муз!R295+'саркан мног'!R295+' коксу схт'!R295+'мед '!R295+спорт!R295</f>
        <v>#REF!</v>
      </c>
      <c s="8" t="e">
        <f t="shared" si="5"/>
        <v>#REF!</v>
      </c>
      <c s="8" t="e">
        <f t="shared" si="5"/>
        <v>#REF!</v>
      </c>
      <c s="184"/>
    </row>
    <row r="296" spans="1:21" ht="15">
      <c r="A296" s="5">
        <v>288</v>
      </c>
      <c s="73" t="s">
        <v>481</v>
      </c>
      <c s="73" t="s">
        <v>482</v>
      </c>
      <c s="41" t="e">
        <f>'кол сервис'!D296+индустр!D296+алакол!D296+капал!D296+'саркан полит'!D296+токжайл!D296+бастобе!D296+текели!D296+'жаркент мног'!D296+строит!D296+аксу!D296+'коксу пол'!#REF!+'жаркен пед'!D296+толитех!D296+агротех!D296+муз!D296+'саркан мног'!D296+' коксу схт'!D296+'мед '!D296+спорт!D296</f>
        <v>#REF!</v>
      </c>
      <c s="41" t="e">
        <f>'кол сервис'!E296+индустр!E296+алакол!E296+капал!E296+'саркан полит'!E296+токжайл!E296+бастобе!E296+текели!E296+'жаркент мног'!E296+строит!E296+аксу!E296+'коксу пол'!#REF!+'жаркен пед'!E296+толитех!E296+агротех!E296+муз!E296+'саркан мног'!E296+' коксу схт'!E296+'мед '!E296+спорт!E296</f>
        <v>#REF!</v>
      </c>
      <c s="41" t="e">
        <f>'кол сервис'!F296+индустр!F296+алакол!F296+капал!F296+'саркан полит'!F296+токжайл!F296+бастобе!F296+текели!F296+'жаркент мног'!F296+строит!F296+аксу!F296+'коксу пол'!#REF!+'жаркен пед'!F296+толитех!F296+агротех!F296+муз!F296+'саркан мног'!F296+' коксу схт'!F296+'мед '!F296+спорт!F296</f>
        <v>#REF!</v>
      </c>
      <c s="41" t="e">
        <f>'кол сервис'!G296+индустр!G296+алакол!G296+капал!G296+'саркан полит'!G296+токжайл!G296+бастобе!G296+текели!G296+'жаркент мног'!G296+строит!G296+аксу!G296+'коксу пол'!#REF!+'жаркен пед'!G296+толитех!G296+агротех!G296+муз!G296+'саркан мног'!G296+' коксу схт'!G296+'мед '!G296+спорт!G296</f>
        <v>#REF!</v>
      </c>
      <c s="41" t="e">
        <f>'кол сервис'!H296+индустр!H296+алакол!H296+капал!H296+'саркан полит'!H296+токжайл!H296+бастобе!H296+текели!H296+'жаркент мног'!H296+строит!H296+аксу!H296+'коксу пол'!#REF!+'жаркен пед'!H296+толитех!H296+агротех!H296+муз!H296+'саркан мног'!H296+' коксу схт'!H296+'мед '!H296+спорт!H296</f>
        <v>#REF!</v>
      </c>
      <c s="41" t="e">
        <f>'кол сервис'!I296+индустр!I296+алакол!I296+капал!I296+'саркан полит'!I296+токжайл!I296+бастобе!I296+текели!I296+'жаркент мног'!I296+строит!I296+аксу!I296+'коксу пол'!#REF!+'жаркен пед'!I296+толитех!I296+агротех!I296+муз!I296+'саркан мног'!I296+' коксу схт'!I296+'мед '!I296+спорт!I296</f>
        <v>#REF!</v>
      </c>
      <c s="41" t="e">
        <f>'кол сервис'!J296+индустр!J296+алакол!J296+капал!J296+'саркан полит'!J296+токжайл!J296+бастобе!J296+текели!J296+'жаркент мног'!J296+строит!J296+аксу!J296+'коксу пол'!#REF!+'жаркен пед'!J296+толитех!J296+агротех!J296+муз!J296+'саркан мног'!J296+' коксу схт'!J296+'мед '!J296+спорт!J296</f>
        <v>#REF!</v>
      </c>
      <c s="41" t="e">
        <f>'кол сервис'!K296+индустр!K296+алакол!K296+капал!K296+'саркан полит'!K296+токжайл!K296+бастобе!K296+текели!K296+'жаркент мног'!K296+строит!K296+аксу!K296+'коксу пол'!#REF!+'жаркен пед'!K296+толитех!K296+агротех!K296+муз!K296+'саркан мног'!K296+' коксу схт'!K296+'мед '!K296+спорт!K296</f>
        <v>#REF!</v>
      </c>
      <c s="41" t="e">
        <f>'кол сервис'!L296+индустр!L296+алакол!L296+капал!L296+'саркан полит'!L296+токжайл!L296+бастобе!L296+текели!L296+'жаркент мног'!L296+строит!L296+аксу!L296+'коксу пол'!#REF!+'жаркен пед'!L296+толитех!L296+агротех!L296+муз!L296+'саркан мног'!L296+' коксу схт'!L296+'мед '!L296+спорт!L296</f>
        <v>#REF!</v>
      </c>
      <c s="41" t="e">
        <f>'кол сервис'!M296+индустр!M296+алакол!M296+капал!M296+'саркан полит'!M296+токжайл!M296+бастобе!M296+текели!M296+'жаркент мног'!M296+строит!M296+аксу!M296+'коксу пол'!#REF!+'жаркен пед'!M296+толитех!M296+агротех!M296+муз!M296+'саркан мног'!M296+' коксу схт'!M296+'мед '!M296+спорт!M296</f>
        <v>#REF!</v>
      </c>
      <c s="41" t="e">
        <f>'кол сервис'!N296+индустр!N296+алакол!N296+капал!N296+'саркан полит'!N296+токжайл!N296+бастобе!N296+текели!N296+'жаркент мног'!N296+строит!N296+аксу!N296+'коксу пол'!#REF!+'жаркен пед'!N296+толитех!N296+агротех!N296+муз!N296+'саркан мног'!N296+' коксу схт'!N296+'мед '!N296+спорт!N296</f>
        <v>#REF!</v>
      </c>
      <c s="41" t="e">
        <f>'кол сервис'!O296+индустр!O296+алакол!O296+капал!O296+'саркан полит'!O296+токжайл!O296+бастобе!O296+текели!O296+'жаркент мног'!O296+строит!O296+аксу!O296+'коксу пол'!#REF!+'жаркен пед'!O296+толитех!O296+агротех!O296+муз!O296+'саркан мног'!O296+' коксу схт'!O296+'мед '!O296+спорт!O296</f>
        <v>#REF!</v>
      </c>
      <c s="41" t="e">
        <f>'кол сервис'!P296+индустр!P296+алакол!P296+капал!P296+'саркан полит'!P296+токжайл!P296+бастобе!P296+текели!P296+'жаркент мног'!P296+строит!P296+аксу!P296+'коксу пол'!#REF!+'жаркен пед'!P296+толитех!P296+агротех!P296+муз!P296+'саркан мног'!P296+' коксу схт'!P296+'мед '!P296+спорт!P296</f>
        <v>#REF!</v>
      </c>
      <c s="41" t="e">
        <f>'кол сервис'!Q296+индустр!Q296+алакол!Q296+капал!Q296+'саркан полит'!Q296+токжайл!Q296+бастобе!Q296+текели!Q296+'жаркент мног'!Q296+строит!Q296+аксу!Q296+'коксу пол'!#REF!+'жаркен пед'!Q296+толитех!Q296+агротех!Q296+муз!Q296+'саркан мног'!Q296+' коксу схт'!Q296+'мед '!Q296+спорт!Q296</f>
        <v>#REF!</v>
      </c>
      <c s="41" t="e">
        <f>'кол сервис'!R296+индустр!R296+алакол!R296+капал!R296+'саркан полит'!R296+токжайл!R296+бастобе!R296+текели!R296+'жаркент мног'!R296+строит!R296+аксу!R296+'коксу пол'!#REF!+'жаркен пед'!R296+толитех!R296+агротех!R296+муз!R296+'саркан мног'!R296+' коксу схт'!R296+'мед '!R296+спорт!R296</f>
        <v>#REF!</v>
      </c>
      <c s="8" t="e">
        <f t="shared" si="5"/>
        <v>#REF!</v>
      </c>
      <c s="8" t="e">
        <f t="shared" si="5"/>
        <v>#REF!</v>
      </c>
      <c s="184"/>
    </row>
    <row r="297" spans="1:21" ht="15">
      <c r="A297" s="5">
        <v>289</v>
      </c>
      <c s="73" t="s">
        <v>483</v>
      </c>
      <c s="73" t="s">
        <v>484</v>
      </c>
      <c s="41" t="e">
        <f>'кол сервис'!D297+индустр!D297+алакол!D297+капал!D297+'саркан полит'!D297+токжайл!D297+бастобе!D297+текели!D297+'жаркент мног'!D297+строит!D297+аксу!D297+'коксу пол'!#REF!+'жаркен пед'!D297+толитех!D297+агротех!D297+муз!D297+'саркан мног'!D297+' коксу схт'!D297+'мед '!D297+спорт!D297</f>
        <v>#REF!</v>
      </c>
      <c s="41" t="e">
        <f>'кол сервис'!E297+индустр!E297+алакол!E297+капал!E297+'саркан полит'!E297+токжайл!E297+бастобе!E297+текели!E297+'жаркент мног'!E297+строит!E297+аксу!E297+'коксу пол'!#REF!+'жаркен пед'!E297+толитех!E297+агротех!E297+муз!E297+'саркан мног'!E297+' коксу схт'!E297+'мед '!E297+спорт!E297</f>
        <v>#REF!</v>
      </c>
      <c s="41" t="e">
        <f>'кол сервис'!F297+индустр!F297+алакол!F297+капал!F297+'саркан полит'!F297+токжайл!F297+бастобе!F297+текели!F297+'жаркент мног'!F297+строит!F297+аксу!F297+'коксу пол'!#REF!+'жаркен пед'!F297+толитех!F297+агротех!F297+муз!F297+'саркан мног'!F297+' коксу схт'!F297+'мед '!F297+спорт!F297</f>
        <v>#REF!</v>
      </c>
      <c s="41" t="e">
        <f>'кол сервис'!G297+индустр!G297+алакол!G297+капал!G297+'саркан полит'!G297+токжайл!G297+бастобе!G297+текели!G297+'жаркент мног'!G297+строит!G297+аксу!G297+'коксу пол'!#REF!+'жаркен пед'!G297+толитех!G297+агротех!G297+муз!G297+'саркан мног'!G297+' коксу схт'!G297+'мед '!G297+спорт!G297</f>
        <v>#REF!</v>
      </c>
      <c s="41" t="e">
        <f>'кол сервис'!H297+индустр!H297+алакол!H297+капал!H297+'саркан полит'!H297+токжайл!H297+бастобе!H297+текели!H297+'жаркент мног'!H297+строит!H297+аксу!H297+'коксу пол'!#REF!+'жаркен пед'!H297+толитех!H297+агротех!H297+муз!H297+'саркан мног'!H297+' коксу схт'!H297+'мед '!H297+спорт!H297</f>
        <v>#REF!</v>
      </c>
      <c s="41" t="e">
        <f>'кол сервис'!I297+индустр!I297+алакол!I297+капал!I297+'саркан полит'!I297+токжайл!I297+бастобе!I297+текели!I297+'жаркент мног'!I297+строит!I297+аксу!I297+'коксу пол'!#REF!+'жаркен пед'!I297+толитех!I297+агротех!I297+муз!I297+'саркан мног'!I297+' коксу схт'!I297+'мед '!I297+спорт!I297</f>
        <v>#REF!</v>
      </c>
      <c s="41" t="e">
        <f>'кол сервис'!J297+индустр!J297+алакол!J297+капал!J297+'саркан полит'!J297+токжайл!J297+бастобе!J297+текели!J297+'жаркент мног'!J297+строит!J297+аксу!J297+'коксу пол'!#REF!+'жаркен пед'!J297+толитех!J297+агротех!J297+муз!J297+'саркан мног'!J297+' коксу схт'!J297+'мед '!J297+спорт!J297</f>
        <v>#REF!</v>
      </c>
      <c s="41" t="e">
        <f>'кол сервис'!K297+индустр!K297+алакол!K297+капал!K297+'саркан полит'!K297+токжайл!K297+бастобе!K297+текели!K297+'жаркент мног'!K297+строит!K297+аксу!K297+'коксу пол'!#REF!+'жаркен пед'!K297+толитех!K297+агротех!K297+муз!K297+'саркан мног'!K297+' коксу схт'!K297+'мед '!K297+спорт!K297</f>
        <v>#REF!</v>
      </c>
      <c s="41" t="e">
        <f>'кол сервис'!L297+индустр!L297+алакол!L297+капал!L297+'саркан полит'!L297+токжайл!L297+бастобе!L297+текели!L297+'жаркент мног'!L297+строит!L297+аксу!L297+'коксу пол'!#REF!+'жаркен пед'!L297+толитех!L297+агротех!L297+муз!L297+'саркан мног'!L297+' коксу схт'!L297+'мед '!L297+спорт!L297</f>
        <v>#REF!</v>
      </c>
      <c s="41" t="e">
        <f>'кол сервис'!M297+индустр!M297+алакол!M297+капал!M297+'саркан полит'!M297+токжайл!M297+бастобе!M297+текели!M297+'жаркент мног'!M297+строит!M297+аксу!M297+'коксу пол'!#REF!+'жаркен пед'!M297+толитех!M297+агротех!M297+муз!M297+'саркан мног'!M297+' коксу схт'!M297+'мед '!M297+спорт!M297</f>
        <v>#REF!</v>
      </c>
      <c s="41" t="e">
        <f>'кол сервис'!N297+индустр!N297+алакол!N297+капал!N297+'саркан полит'!N297+токжайл!N297+бастобе!N297+текели!N297+'жаркент мног'!N297+строит!N297+аксу!N297+'коксу пол'!#REF!+'жаркен пед'!N297+толитех!N297+агротех!N297+муз!N297+'саркан мног'!N297+' коксу схт'!N297+'мед '!N297+спорт!N297</f>
        <v>#REF!</v>
      </c>
      <c s="41" t="e">
        <f>'кол сервис'!O297+индустр!O297+алакол!O297+капал!O297+'саркан полит'!O297+токжайл!O297+бастобе!O297+текели!O297+'жаркент мног'!O297+строит!O297+аксу!O297+'коксу пол'!#REF!+'жаркен пед'!O297+толитех!O297+агротех!O297+муз!O297+'саркан мног'!O297+' коксу схт'!O297+'мед '!O297+спорт!O297</f>
        <v>#REF!</v>
      </c>
      <c s="41" t="e">
        <f>'кол сервис'!P297+индустр!P297+алакол!P297+капал!P297+'саркан полит'!P297+токжайл!P297+бастобе!P297+текели!P297+'жаркент мног'!P297+строит!P297+аксу!P297+'коксу пол'!#REF!+'жаркен пед'!P297+толитех!P297+агротех!P297+муз!P297+'саркан мног'!P297+' коксу схт'!P297+'мед '!P297+спорт!P297</f>
        <v>#REF!</v>
      </c>
      <c s="41" t="e">
        <f>'кол сервис'!Q297+индустр!Q297+алакол!Q297+капал!Q297+'саркан полит'!Q297+токжайл!Q297+бастобе!Q297+текели!Q297+'жаркент мног'!Q297+строит!Q297+аксу!Q297+'коксу пол'!#REF!+'жаркен пед'!Q297+толитех!Q297+агротех!Q297+муз!Q297+'саркан мног'!Q297+' коксу схт'!Q297+'мед '!Q297+спорт!Q297</f>
        <v>#REF!</v>
      </c>
      <c s="41" t="e">
        <f>'кол сервис'!R297+индустр!R297+алакол!R297+капал!R297+'саркан полит'!R297+токжайл!R297+бастобе!R297+текели!R297+'жаркент мног'!R297+строит!R297+аксу!R297+'коксу пол'!#REF!+'жаркен пед'!R297+толитех!R297+агротех!R297+муз!R297+'саркан мног'!R297+' коксу схт'!R297+'мед '!R297+спорт!R297</f>
        <v>#REF!</v>
      </c>
      <c s="8" t="e">
        <f t="shared" si="5"/>
        <v>#REF!</v>
      </c>
      <c s="8" t="e">
        <f t="shared" si="5"/>
        <v>#REF!</v>
      </c>
      <c s="184"/>
    </row>
    <row r="298" spans="1:21" ht="28.5">
      <c r="A298" s="5">
        <v>290</v>
      </c>
      <c s="6">
        <v>7310400</v>
      </c>
      <c s="7" t="s">
        <v>485</v>
      </c>
      <c s="41" t="e">
        <f>'кол сервис'!D298+индустр!D298+алакол!D298+капал!D298+'саркан полит'!D298+токжайл!D298+бастобе!D298+текели!D298+'жаркент мног'!D298+строит!D298+аксу!D298+'коксу пол'!#REF!+'жаркен пед'!D298+толитех!D298+агротех!D298+муз!D298+'саркан мног'!D298+' коксу схт'!D298+'мед '!D298+спорт!D298</f>
        <v>#REF!</v>
      </c>
      <c s="41" t="e">
        <f>'кол сервис'!E298+индустр!E298+алакол!E298+капал!E298+'саркан полит'!E298+токжайл!E298+бастобе!E298+текели!E298+'жаркент мног'!E298+строит!E298+аксу!E298+'коксу пол'!#REF!+'жаркен пед'!E298+толитех!E298+агротех!E298+муз!E298+'саркан мног'!E298+' коксу схт'!E298+'мед '!E298+спорт!E298</f>
        <v>#REF!</v>
      </c>
      <c s="41" t="e">
        <f>'кол сервис'!F298+индустр!F298+алакол!F298+капал!F298+'саркан полит'!F298+токжайл!F298+бастобе!F298+текели!F298+'жаркент мног'!F298+строит!F298+аксу!F298+'коксу пол'!#REF!+'жаркен пед'!F298+толитех!F298+агротех!F298+муз!F298+'саркан мног'!F298+' коксу схт'!F298+'мед '!F298+спорт!F298</f>
        <v>#REF!</v>
      </c>
      <c s="41" t="e">
        <f>'кол сервис'!G298+индустр!G298+алакол!G298+капал!G298+'саркан полит'!G298+токжайл!G298+бастобе!G298+текели!G298+'жаркент мног'!G298+строит!G298+аксу!G298+'коксу пол'!#REF!+'жаркен пед'!G298+толитех!G298+агротех!G298+муз!G298+'саркан мног'!G298+' коксу схт'!G298+'мед '!G298+спорт!G298</f>
        <v>#REF!</v>
      </c>
      <c s="41" t="e">
        <f>'кол сервис'!H298+индустр!H298+алакол!H298+капал!H298+'саркан полит'!H298+токжайл!H298+бастобе!H298+текели!H298+'жаркент мног'!H298+строит!H298+аксу!H298+'коксу пол'!#REF!+'жаркен пед'!H298+толитех!H298+агротех!H298+муз!H298+'саркан мног'!H298+' коксу схт'!H298+'мед '!H298+спорт!H298</f>
        <v>#REF!</v>
      </c>
      <c s="41" t="e">
        <f>'кол сервис'!I298+индустр!I298+алакол!I298+капал!I298+'саркан полит'!I298+токжайл!I298+бастобе!I298+текели!I298+'жаркент мног'!I298+строит!I298+аксу!I298+'коксу пол'!#REF!+'жаркен пед'!I298+толитех!I298+агротех!I298+муз!I298+'саркан мног'!I298+' коксу схт'!I298+'мед '!I298+спорт!I298</f>
        <v>#REF!</v>
      </c>
      <c s="41" t="e">
        <f>'кол сервис'!J298+индустр!J298+алакол!J298+капал!J298+'саркан полит'!J298+токжайл!J298+бастобе!J298+текели!J298+'жаркент мног'!J298+строит!J298+аксу!J298+'коксу пол'!#REF!+'жаркен пед'!J298+толитех!J298+агротех!J298+муз!J298+'саркан мног'!J298+' коксу схт'!J298+'мед '!J298+спорт!J298</f>
        <v>#REF!</v>
      </c>
      <c s="41" t="e">
        <f>'кол сервис'!K298+индустр!K298+алакол!K298+капал!K298+'саркан полит'!K298+токжайл!K298+бастобе!K298+текели!K298+'жаркент мног'!K298+строит!K298+аксу!K298+'коксу пол'!#REF!+'жаркен пед'!K298+толитех!K298+агротех!K298+муз!K298+'саркан мног'!K298+' коксу схт'!K298+'мед '!K298+спорт!K298</f>
        <v>#REF!</v>
      </c>
      <c s="41" t="e">
        <f>'кол сервис'!L298+индустр!L298+алакол!L298+капал!L298+'саркан полит'!L298+токжайл!L298+бастобе!L298+текели!L298+'жаркент мног'!L298+строит!L298+аксу!L298+'коксу пол'!#REF!+'жаркен пед'!L298+толитех!L298+агротех!L298+муз!L298+'саркан мног'!L298+' коксу схт'!L298+'мед '!L298+спорт!L298</f>
        <v>#REF!</v>
      </c>
      <c s="41" t="e">
        <f>'кол сервис'!M298+индустр!M298+алакол!M298+капал!M298+'саркан полит'!M298+токжайл!M298+бастобе!M298+текели!M298+'жаркент мног'!M298+строит!M298+аксу!M298+'коксу пол'!#REF!+'жаркен пед'!M298+толитех!M298+агротех!M298+муз!M298+'саркан мног'!M298+' коксу схт'!M298+'мед '!M298+спорт!M298</f>
        <v>#REF!</v>
      </c>
      <c s="41" t="e">
        <f>'кол сервис'!N298+индустр!N298+алакол!N298+капал!N298+'саркан полит'!N298+токжайл!N298+бастобе!N298+текели!N298+'жаркент мног'!N298+строит!N298+аксу!N298+'коксу пол'!#REF!+'жаркен пед'!N298+толитех!N298+агротех!N298+муз!N298+'саркан мног'!N298+' коксу схт'!N298+'мед '!N298+спорт!N298</f>
        <v>#REF!</v>
      </c>
      <c s="41" t="e">
        <f>'кол сервис'!O298+индустр!O298+алакол!O298+капал!O298+'саркан полит'!O298+токжайл!O298+бастобе!O298+текели!O298+'жаркент мног'!O298+строит!O298+аксу!O298+'коксу пол'!#REF!+'жаркен пед'!O298+толитех!O298+агротех!O298+муз!O298+'саркан мног'!O298+' коксу схт'!O298+'мед '!O298+спорт!O298</f>
        <v>#REF!</v>
      </c>
      <c s="41" t="e">
        <f>'кол сервис'!P298+индустр!P298+алакол!P298+капал!P298+'саркан полит'!P298+токжайл!P298+бастобе!P298+текели!P298+'жаркент мног'!P298+строит!P298+аксу!P298+'коксу пол'!#REF!+'жаркен пед'!P298+толитех!P298+агротех!P298+муз!P298+'саркан мног'!P298+' коксу схт'!P298+'мед '!P298+спорт!P298</f>
        <v>#REF!</v>
      </c>
      <c s="41" t="e">
        <f>'кол сервис'!Q298+индустр!Q298+алакол!Q298+капал!Q298+'саркан полит'!Q298+токжайл!Q298+бастобе!Q298+текели!Q298+'жаркент мног'!Q298+строит!Q298+аксу!Q298+'коксу пол'!#REF!+'жаркен пед'!Q298+толитех!Q298+агротех!Q298+муз!Q298+'саркан мног'!Q298+' коксу схт'!Q298+'мед '!Q298+спорт!Q298</f>
        <v>#REF!</v>
      </c>
      <c s="41" t="e">
        <f>'кол сервис'!R298+индустр!R298+алакол!R298+капал!R298+'саркан полит'!R298+токжайл!R298+бастобе!R298+текели!R298+'жаркент мног'!R298+строит!R298+аксу!R298+'коксу пол'!#REF!+'жаркен пед'!R298+толитех!R298+агротех!R298+муз!R298+'саркан мног'!R298+' коксу схт'!R298+'мед '!R298+спорт!R298</f>
        <v>#REF!</v>
      </c>
      <c s="8" t="e">
        <f t="shared" si="5"/>
        <v>#REF!</v>
      </c>
      <c s="8" t="e">
        <f t="shared" si="5"/>
        <v>#REF!</v>
      </c>
      <c s="184"/>
    </row>
    <row r="299" spans="1:21" ht="15">
      <c r="A299" s="5">
        <v>291</v>
      </c>
      <c s="73" t="s">
        <v>486</v>
      </c>
      <c s="73" t="s">
        <v>487</v>
      </c>
      <c s="41" t="e">
        <f>'кол сервис'!D299+индустр!D299+алакол!D299+капал!D299+'саркан полит'!D299+токжайл!D299+бастобе!D299+текели!D299+'жаркент мног'!D299+строит!D299+аксу!D299+'коксу пол'!#REF!+'жаркен пед'!D299+толитех!D299+агротех!D299+муз!D299+'саркан мног'!D299+' коксу схт'!D299+'мед '!D299+спорт!D299</f>
        <v>#REF!</v>
      </c>
      <c s="41" t="e">
        <f>'кол сервис'!E299+индустр!E299+алакол!E299+капал!E299+'саркан полит'!E299+токжайл!E299+бастобе!E299+текели!E299+'жаркент мног'!E299+строит!E299+аксу!E299+'коксу пол'!#REF!+'жаркен пед'!E299+толитех!E299+агротех!E299+муз!E299+'саркан мног'!E299+' коксу схт'!E299+'мед '!E299+спорт!E299</f>
        <v>#REF!</v>
      </c>
      <c s="41" t="e">
        <f>'кол сервис'!F299+индустр!F299+алакол!F299+капал!F299+'саркан полит'!F299+токжайл!F299+бастобе!F299+текели!F299+'жаркент мног'!F299+строит!F299+аксу!F299+'коксу пол'!#REF!+'жаркен пед'!F299+толитех!F299+агротех!F299+муз!F299+'саркан мног'!F299+' коксу схт'!F299+'мед '!F299+спорт!F299</f>
        <v>#REF!</v>
      </c>
      <c s="41" t="e">
        <f>'кол сервис'!G299+индустр!G299+алакол!G299+капал!G299+'саркан полит'!G299+токжайл!G299+бастобе!G299+текели!G299+'жаркент мног'!G299+строит!G299+аксу!G299+'коксу пол'!#REF!+'жаркен пед'!G299+толитех!G299+агротех!G299+муз!G299+'саркан мног'!G299+' коксу схт'!G299+'мед '!G299+спорт!G299</f>
        <v>#REF!</v>
      </c>
      <c s="41" t="e">
        <f>'кол сервис'!H299+индустр!H299+алакол!H299+капал!H299+'саркан полит'!H299+токжайл!H299+бастобе!H299+текели!H299+'жаркент мног'!H299+строит!H299+аксу!H299+'коксу пол'!#REF!+'жаркен пед'!H299+толитех!H299+агротех!H299+муз!H299+'саркан мног'!H299+' коксу схт'!H299+'мед '!H299+спорт!H299</f>
        <v>#REF!</v>
      </c>
      <c s="41" t="e">
        <f>'кол сервис'!I299+индустр!I299+алакол!I299+капал!I299+'саркан полит'!I299+токжайл!I299+бастобе!I299+текели!I299+'жаркент мног'!I299+строит!I299+аксу!I299+'коксу пол'!#REF!+'жаркен пед'!I299+толитех!I299+агротех!I299+муз!I299+'саркан мног'!I299+' коксу схт'!I299+'мед '!I299+спорт!I299</f>
        <v>#REF!</v>
      </c>
      <c s="41" t="e">
        <f>'кол сервис'!J299+индустр!J299+алакол!J299+капал!J299+'саркан полит'!J299+токжайл!J299+бастобе!J299+текели!J299+'жаркент мног'!J299+строит!J299+аксу!J299+'коксу пол'!#REF!+'жаркен пед'!J299+толитех!J299+агротех!J299+муз!J299+'саркан мног'!J299+' коксу схт'!J299+'мед '!J299+спорт!J299</f>
        <v>#REF!</v>
      </c>
      <c s="41" t="e">
        <f>'кол сервис'!K299+индустр!K299+алакол!K299+капал!K299+'саркан полит'!K299+токжайл!K299+бастобе!K299+текели!K299+'жаркент мног'!K299+строит!K299+аксу!K299+'коксу пол'!#REF!+'жаркен пед'!K299+толитех!K299+агротех!K299+муз!K299+'саркан мног'!K299+' коксу схт'!K299+'мед '!K299+спорт!K299</f>
        <v>#REF!</v>
      </c>
      <c s="41" t="e">
        <f>'кол сервис'!L299+индустр!L299+алакол!L299+капал!L299+'саркан полит'!L299+токжайл!L299+бастобе!L299+текели!L299+'жаркент мног'!L299+строит!L299+аксу!L299+'коксу пол'!#REF!+'жаркен пед'!L299+толитех!L299+агротех!L299+муз!L299+'саркан мног'!L299+' коксу схт'!L299+'мед '!L299+спорт!L299</f>
        <v>#REF!</v>
      </c>
      <c s="41" t="e">
        <f>'кол сервис'!M299+индустр!M299+алакол!M299+капал!M299+'саркан полит'!M299+токжайл!M299+бастобе!M299+текели!M299+'жаркент мног'!M299+строит!M299+аксу!M299+'коксу пол'!#REF!+'жаркен пед'!M299+толитех!M299+агротех!M299+муз!M299+'саркан мног'!M299+' коксу схт'!M299+'мед '!M299+спорт!M299</f>
        <v>#REF!</v>
      </c>
      <c s="41" t="e">
        <f>'кол сервис'!N299+индустр!N299+алакол!N299+капал!N299+'саркан полит'!N299+токжайл!N299+бастобе!N299+текели!N299+'жаркент мног'!N299+строит!N299+аксу!N299+'коксу пол'!#REF!+'жаркен пед'!N299+толитех!N299+агротех!N299+муз!N299+'саркан мног'!N299+' коксу схт'!N299+'мед '!N299+спорт!N299</f>
        <v>#REF!</v>
      </c>
      <c s="41" t="e">
        <f>'кол сервис'!O299+индустр!O299+алакол!O299+капал!O299+'саркан полит'!O299+токжайл!O299+бастобе!O299+текели!O299+'жаркент мног'!O299+строит!O299+аксу!O299+'коксу пол'!#REF!+'жаркен пед'!O299+толитех!O299+агротех!O299+муз!O299+'саркан мног'!O299+' коксу схт'!O299+'мед '!O299+спорт!O299</f>
        <v>#REF!</v>
      </c>
      <c s="41" t="e">
        <f>'кол сервис'!P299+индустр!P299+алакол!P299+капал!P299+'саркан полит'!P299+токжайл!P299+бастобе!P299+текели!P299+'жаркент мног'!P299+строит!P299+аксу!P299+'коксу пол'!#REF!+'жаркен пед'!P299+толитех!P299+агротех!P299+муз!P299+'саркан мног'!P299+' коксу схт'!P299+'мед '!P299+спорт!P299</f>
        <v>#REF!</v>
      </c>
      <c s="41" t="e">
        <f>'кол сервис'!Q299+индустр!Q299+алакол!Q299+капал!Q299+'саркан полит'!Q299+токжайл!Q299+бастобе!Q299+текели!Q299+'жаркент мног'!Q299+строит!Q299+аксу!Q299+'коксу пол'!#REF!+'жаркен пед'!Q299+толитех!Q299+агротех!Q299+муз!Q299+'саркан мног'!Q299+' коксу схт'!Q299+'мед '!Q299+спорт!Q299</f>
        <v>#REF!</v>
      </c>
      <c s="41" t="e">
        <f>'кол сервис'!R299+индустр!R299+алакол!R299+капал!R299+'саркан полит'!R299+токжайл!R299+бастобе!R299+текели!R299+'жаркент мног'!R299+строит!R299+аксу!R299+'коксу пол'!#REF!+'жаркен пед'!R299+толитех!R299+агротех!R299+муз!R299+'саркан мног'!R299+' коксу схт'!R299+'мед '!R299+спорт!R299</f>
        <v>#REF!</v>
      </c>
      <c s="8" t="e">
        <f t="shared" si="5"/>
        <v>#REF!</v>
      </c>
      <c s="8" t="e">
        <f t="shared" si="5"/>
        <v>#REF!</v>
      </c>
      <c s="184"/>
    </row>
    <row r="300" spans="1:21" ht="15">
      <c r="A300" s="5">
        <v>292</v>
      </c>
      <c s="73" t="s">
        <v>488</v>
      </c>
      <c s="73" t="s">
        <v>489</v>
      </c>
      <c s="41" t="e">
        <f>'кол сервис'!D300+индустр!D300+алакол!D300+капал!D300+'саркан полит'!D300+токжайл!D300+бастобе!D300+текели!D300+'жаркент мног'!D300+строит!D300+аксу!D300+'коксу пол'!#REF!+'жаркен пед'!D300+толитех!D300+агротех!D300+муз!D300+'саркан мног'!D300+' коксу схт'!D300+'мед '!D300+спорт!D300</f>
        <v>#REF!</v>
      </c>
      <c s="41" t="e">
        <f>'кол сервис'!E300+индустр!E300+алакол!E300+капал!E300+'саркан полит'!E300+токжайл!E300+бастобе!E300+текели!E300+'жаркент мног'!E300+строит!E300+аксу!E300+'коксу пол'!#REF!+'жаркен пед'!E300+толитех!E300+агротех!E300+муз!E300+'саркан мног'!E300+' коксу схт'!E300+'мед '!E300+спорт!E300</f>
        <v>#REF!</v>
      </c>
      <c s="41" t="e">
        <f>'кол сервис'!F300+индустр!F300+алакол!F300+капал!F300+'саркан полит'!F300+токжайл!F300+бастобе!F300+текели!F300+'жаркент мног'!F300+строит!F300+аксу!F300+'коксу пол'!#REF!+'жаркен пед'!F300+толитех!F300+агротех!F300+муз!F300+'саркан мног'!F300+' коксу схт'!F300+'мед '!F300+спорт!F300</f>
        <v>#REF!</v>
      </c>
      <c s="41" t="e">
        <f>'кол сервис'!G300+индустр!G300+алакол!G300+капал!G300+'саркан полит'!G300+токжайл!G300+бастобе!G300+текели!G300+'жаркент мног'!G300+строит!G300+аксу!G300+'коксу пол'!#REF!+'жаркен пед'!G300+толитех!G300+агротех!G300+муз!G300+'саркан мног'!G300+' коксу схт'!G300+'мед '!G300+спорт!G300</f>
        <v>#REF!</v>
      </c>
      <c s="41" t="e">
        <f>'кол сервис'!H300+индустр!H300+алакол!H300+капал!H300+'саркан полит'!H300+токжайл!H300+бастобе!H300+текели!H300+'жаркент мног'!H300+строит!H300+аксу!H300+'коксу пол'!#REF!+'жаркен пед'!H300+толитех!H300+агротех!H300+муз!H300+'саркан мног'!H300+' коксу схт'!H300+'мед '!H300+спорт!H300</f>
        <v>#REF!</v>
      </c>
      <c s="41" t="e">
        <f>'кол сервис'!I300+индустр!I300+алакол!I300+капал!I300+'саркан полит'!I300+токжайл!I300+бастобе!I300+текели!I300+'жаркент мног'!I300+строит!I300+аксу!I300+'коксу пол'!#REF!+'жаркен пед'!I300+толитех!I300+агротех!I300+муз!I300+'саркан мног'!I300+' коксу схт'!I300+'мед '!I300+спорт!I300</f>
        <v>#REF!</v>
      </c>
      <c s="41" t="e">
        <f>'кол сервис'!J300+индустр!J300+алакол!J300+капал!J300+'саркан полит'!J300+токжайл!J300+бастобе!J300+текели!J300+'жаркент мног'!J300+строит!J300+аксу!J300+'коксу пол'!#REF!+'жаркен пед'!J300+толитех!J300+агротех!J300+муз!J300+'саркан мног'!J300+' коксу схт'!J300+'мед '!J300+спорт!J300</f>
        <v>#REF!</v>
      </c>
      <c s="41" t="e">
        <f>'кол сервис'!K300+индустр!K300+алакол!K300+капал!K300+'саркан полит'!K300+токжайл!K300+бастобе!K300+текели!K300+'жаркент мног'!K300+строит!K300+аксу!K300+'коксу пол'!#REF!+'жаркен пед'!K300+толитех!K300+агротех!K300+муз!K300+'саркан мног'!K300+' коксу схт'!K300+'мед '!K300+спорт!K300</f>
        <v>#REF!</v>
      </c>
      <c s="41" t="e">
        <f>'кол сервис'!L300+индустр!L300+алакол!L300+капал!L300+'саркан полит'!L300+токжайл!L300+бастобе!L300+текели!L300+'жаркент мног'!L300+строит!L300+аксу!L300+'коксу пол'!#REF!+'жаркен пед'!L300+толитех!L300+агротех!L300+муз!L300+'саркан мног'!L300+' коксу схт'!L300+'мед '!L300+спорт!L300</f>
        <v>#REF!</v>
      </c>
      <c s="41" t="e">
        <f>'кол сервис'!M300+индустр!M300+алакол!M300+капал!M300+'саркан полит'!M300+токжайл!M300+бастобе!M300+текели!M300+'жаркент мног'!M300+строит!M300+аксу!M300+'коксу пол'!#REF!+'жаркен пед'!M300+толитех!M300+агротех!M300+муз!M300+'саркан мног'!M300+' коксу схт'!M300+'мед '!M300+спорт!M300</f>
        <v>#REF!</v>
      </c>
      <c s="41" t="e">
        <f>'кол сервис'!N300+индустр!N300+алакол!N300+капал!N300+'саркан полит'!N300+токжайл!N300+бастобе!N300+текели!N300+'жаркент мног'!N300+строит!N300+аксу!N300+'коксу пол'!#REF!+'жаркен пед'!N300+толитех!N300+агротех!N300+муз!N300+'саркан мног'!N300+' коксу схт'!N300+'мед '!N300+спорт!N300</f>
        <v>#REF!</v>
      </c>
      <c s="41" t="e">
        <f>'кол сервис'!O300+индустр!O300+алакол!O300+капал!O300+'саркан полит'!O300+токжайл!O300+бастобе!O300+текели!O300+'жаркент мног'!O300+строит!O300+аксу!O300+'коксу пол'!#REF!+'жаркен пед'!O300+толитех!O300+агротех!O300+муз!O300+'саркан мног'!O300+' коксу схт'!O300+'мед '!O300+спорт!O300</f>
        <v>#REF!</v>
      </c>
      <c s="41" t="e">
        <f>'кол сервис'!P300+индустр!P300+алакол!P300+капал!P300+'саркан полит'!P300+токжайл!P300+бастобе!P300+текели!P300+'жаркент мног'!P300+строит!P300+аксу!P300+'коксу пол'!#REF!+'жаркен пед'!P300+толитех!P300+агротех!P300+муз!P300+'саркан мног'!P300+' коксу схт'!P300+'мед '!P300+спорт!P300</f>
        <v>#REF!</v>
      </c>
      <c s="41" t="e">
        <f>'кол сервис'!Q300+индустр!Q300+алакол!Q300+капал!Q300+'саркан полит'!Q300+токжайл!Q300+бастобе!Q300+текели!Q300+'жаркент мног'!Q300+строит!Q300+аксу!Q300+'коксу пол'!#REF!+'жаркен пед'!Q300+толитех!Q300+агротех!Q300+муз!Q300+'саркан мног'!Q300+' коксу схт'!Q300+'мед '!Q300+спорт!Q300</f>
        <v>#REF!</v>
      </c>
      <c s="41" t="e">
        <f>'кол сервис'!R300+индустр!R300+алакол!R300+капал!R300+'саркан полит'!R300+токжайл!R300+бастобе!R300+текели!R300+'жаркент мног'!R300+строит!R300+аксу!R300+'коксу пол'!#REF!+'жаркен пед'!R300+толитех!R300+агротех!R300+муз!R300+'саркан мног'!R300+' коксу схт'!R300+'мед '!R300+спорт!R300</f>
        <v>#REF!</v>
      </c>
      <c s="8" t="e">
        <f t="shared" si="5"/>
        <v>#REF!</v>
      </c>
      <c s="8" t="e">
        <f t="shared" si="5"/>
        <v>#REF!</v>
      </c>
      <c s="184"/>
    </row>
    <row r="301" spans="1:21" ht="15">
      <c r="A301" s="5">
        <v>293</v>
      </c>
      <c s="73" t="s">
        <v>490</v>
      </c>
      <c s="73" t="s">
        <v>491</v>
      </c>
      <c s="41" t="e">
        <f>'кол сервис'!D301+индустр!D301+алакол!D301+капал!D301+'саркан полит'!D301+токжайл!D301+бастобе!D301+текели!D301+'жаркент мног'!D301+строит!D301+аксу!D301+'коксу пол'!#REF!+'жаркен пед'!D301+толитех!D301+агротех!D301+муз!D301+'саркан мног'!D301+' коксу схт'!D301+'мед '!D301+спорт!D301</f>
        <v>#REF!</v>
      </c>
      <c s="41" t="e">
        <f>'кол сервис'!E301+индустр!E301+алакол!E301+капал!E301+'саркан полит'!E301+токжайл!E301+бастобе!E301+текели!E301+'жаркент мног'!E301+строит!E301+аксу!E301+'коксу пол'!#REF!+'жаркен пед'!E301+толитех!E301+агротех!E301+муз!E301+'саркан мног'!E301+' коксу схт'!E301+'мед '!E301+спорт!E301</f>
        <v>#REF!</v>
      </c>
      <c s="41" t="e">
        <f>'кол сервис'!F301+индустр!F301+алакол!F301+капал!F301+'саркан полит'!F301+токжайл!F301+бастобе!F301+текели!F301+'жаркент мног'!F301+строит!F301+аксу!F301+'коксу пол'!#REF!+'жаркен пед'!F301+толитех!F301+агротех!F301+муз!F301+'саркан мног'!F301+' коксу схт'!F301+'мед '!F301+спорт!F301</f>
        <v>#REF!</v>
      </c>
      <c s="41" t="e">
        <f>'кол сервис'!G301+индустр!G301+алакол!G301+капал!G301+'саркан полит'!G301+токжайл!G301+бастобе!G301+текели!G301+'жаркент мног'!G301+строит!G301+аксу!G301+'коксу пол'!#REF!+'жаркен пед'!G301+толитех!G301+агротех!G301+муз!G301+'саркан мног'!G301+' коксу схт'!G301+'мед '!G301+спорт!G301</f>
        <v>#REF!</v>
      </c>
      <c s="41" t="e">
        <f>'кол сервис'!H301+индустр!H301+алакол!H301+капал!H301+'саркан полит'!H301+токжайл!H301+бастобе!H301+текели!H301+'жаркент мног'!H301+строит!H301+аксу!H301+'коксу пол'!#REF!+'жаркен пед'!H301+толитех!H301+агротех!H301+муз!H301+'саркан мног'!H301+' коксу схт'!H301+'мед '!H301+спорт!H301</f>
        <v>#REF!</v>
      </c>
      <c s="41" t="e">
        <f>'кол сервис'!I301+индустр!I301+алакол!I301+капал!I301+'саркан полит'!I301+токжайл!I301+бастобе!I301+текели!I301+'жаркент мног'!I301+строит!I301+аксу!I301+'коксу пол'!#REF!+'жаркен пед'!I301+толитех!I301+агротех!I301+муз!I301+'саркан мног'!I301+' коксу схт'!I301+'мед '!I301+спорт!I301</f>
        <v>#REF!</v>
      </c>
      <c s="41" t="e">
        <f>'кол сервис'!J301+индустр!J301+алакол!J301+капал!J301+'саркан полит'!J301+токжайл!J301+бастобе!J301+текели!J301+'жаркент мног'!J301+строит!J301+аксу!J301+'коксу пол'!#REF!+'жаркен пед'!J301+толитех!J301+агротех!J301+муз!J301+'саркан мног'!J301+' коксу схт'!J301+'мед '!J301+спорт!J301</f>
        <v>#REF!</v>
      </c>
      <c s="41" t="e">
        <f>'кол сервис'!K301+индустр!K301+алакол!K301+капал!K301+'саркан полит'!K301+токжайл!K301+бастобе!K301+текели!K301+'жаркент мног'!K301+строит!K301+аксу!K301+'коксу пол'!#REF!+'жаркен пед'!K301+толитех!K301+агротех!K301+муз!K301+'саркан мног'!K301+' коксу схт'!K301+'мед '!K301+спорт!K301</f>
        <v>#REF!</v>
      </c>
      <c s="41" t="e">
        <f>'кол сервис'!L301+индустр!L301+алакол!L301+капал!L301+'саркан полит'!L301+токжайл!L301+бастобе!L301+текели!L301+'жаркент мног'!L301+строит!L301+аксу!L301+'коксу пол'!#REF!+'жаркен пед'!L301+толитех!L301+агротех!L301+муз!L301+'саркан мног'!L301+' коксу схт'!L301+'мед '!L301+спорт!L301</f>
        <v>#REF!</v>
      </c>
      <c s="41" t="e">
        <f>'кол сервис'!M301+индустр!M301+алакол!M301+капал!M301+'саркан полит'!M301+токжайл!M301+бастобе!M301+текели!M301+'жаркент мног'!M301+строит!M301+аксу!M301+'коксу пол'!#REF!+'жаркен пед'!M301+толитех!M301+агротех!M301+муз!M301+'саркан мног'!M301+' коксу схт'!M301+'мед '!M301+спорт!M301</f>
        <v>#REF!</v>
      </c>
      <c s="41" t="e">
        <f>'кол сервис'!N301+индустр!N301+алакол!N301+капал!N301+'саркан полит'!N301+токжайл!N301+бастобе!N301+текели!N301+'жаркент мног'!N301+строит!N301+аксу!N301+'коксу пол'!#REF!+'жаркен пед'!N301+толитех!N301+агротех!N301+муз!N301+'саркан мног'!N301+' коксу схт'!N301+'мед '!N301+спорт!N301</f>
        <v>#REF!</v>
      </c>
      <c s="41" t="e">
        <f>'кол сервис'!O301+индустр!O301+алакол!O301+капал!O301+'саркан полит'!O301+токжайл!O301+бастобе!O301+текели!O301+'жаркент мног'!O301+строит!O301+аксу!O301+'коксу пол'!#REF!+'жаркен пед'!O301+толитех!O301+агротех!O301+муз!O301+'саркан мног'!O301+' коксу схт'!O301+'мед '!O301+спорт!O301</f>
        <v>#REF!</v>
      </c>
      <c s="41" t="e">
        <f>'кол сервис'!P301+индустр!P301+алакол!P301+капал!P301+'саркан полит'!P301+токжайл!P301+бастобе!P301+текели!P301+'жаркент мног'!P301+строит!P301+аксу!P301+'коксу пол'!#REF!+'жаркен пед'!P301+толитех!P301+агротех!P301+муз!P301+'саркан мног'!P301+' коксу схт'!P301+'мед '!P301+спорт!P301</f>
        <v>#REF!</v>
      </c>
      <c s="41" t="e">
        <f>'кол сервис'!Q301+индустр!Q301+алакол!Q301+капал!Q301+'саркан полит'!Q301+токжайл!Q301+бастобе!Q301+текели!Q301+'жаркент мног'!Q301+строит!Q301+аксу!Q301+'коксу пол'!#REF!+'жаркен пед'!Q301+толитех!Q301+агротех!Q301+муз!Q301+'саркан мног'!Q301+' коксу схт'!Q301+'мед '!Q301+спорт!Q301</f>
        <v>#REF!</v>
      </c>
      <c s="41" t="e">
        <f>'кол сервис'!R301+индустр!R301+алакол!R301+капал!R301+'саркан полит'!R301+токжайл!R301+бастобе!R301+текели!R301+'жаркент мног'!R301+строит!R301+аксу!R301+'коксу пол'!#REF!+'жаркен пед'!R301+толитех!R301+агротех!R301+муз!R301+'саркан мног'!R301+' коксу схт'!R301+'мед '!R301+спорт!R301</f>
        <v>#REF!</v>
      </c>
      <c s="8" t="e">
        <f t="shared" si="5"/>
        <v>#REF!</v>
      </c>
      <c s="8" t="e">
        <f t="shared" si="5"/>
        <v>#REF!</v>
      </c>
      <c s="184"/>
    </row>
    <row r="302" spans="1:21" ht="15">
      <c r="A302" s="5">
        <v>294</v>
      </c>
      <c s="6">
        <v>7310500</v>
      </c>
      <c s="7" t="s">
        <v>492</v>
      </c>
      <c s="41" t="e">
        <f>'кол сервис'!D302+индустр!D302+алакол!D302+капал!D302+'саркан полит'!D302+токжайл!D302+бастобе!D302+текели!D302+'жаркент мног'!D302+строит!D302+аксу!D302+'коксу пол'!#REF!+'жаркен пед'!D302+толитех!D302+агротех!D302+муз!D302+'саркан мног'!D302+' коксу схт'!D302+'мед '!D302+спорт!D302</f>
        <v>#REF!</v>
      </c>
      <c s="41" t="e">
        <f>'кол сервис'!E302+индустр!E302+алакол!E302+капал!E302+'саркан полит'!E302+токжайл!E302+бастобе!E302+текели!E302+'жаркент мног'!E302+строит!E302+аксу!E302+'коксу пол'!#REF!+'жаркен пед'!E302+толитех!E302+агротех!E302+муз!E302+'саркан мног'!E302+' коксу схт'!E302+'мед '!E302+спорт!E302</f>
        <v>#REF!</v>
      </c>
      <c s="41" t="e">
        <f>'кол сервис'!F302+индустр!F302+алакол!F302+капал!F302+'саркан полит'!F302+токжайл!F302+бастобе!F302+текели!F302+'жаркент мног'!F302+строит!F302+аксу!F302+'коксу пол'!#REF!+'жаркен пед'!F302+толитех!F302+агротех!F302+муз!F302+'саркан мног'!F302+' коксу схт'!F302+'мед '!F302+спорт!F302</f>
        <v>#REF!</v>
      </c>
      <c s="41" t="e">
        <f>'кол сервис'!G302+индустр!G302+алакол!G302+капал!G302+'саркан полит'!G302+токжайл!G302+бастобе!G302+текели!G302+'жаркент мног'!G302+строит!G302+аксу!G302+'коксу пол'!#REF!+'жаркен пед'!G302+толитех!G302+агротех!G302+муз!G302+'саркан мног'!G302+' коксу схт'!G302+'мед '!G302+спорт!G302</f>
        <v>#REF!</v>
      </c>
      <c s="41" t="e">
        <f>'кол сервис'!H302+индустр!H302+алакол!H302+капал!H302+'саркан полит'!H302+токжайл!H302+бастобе!H302+текели!H302+'жаркент мног'!H302+строит!H302+аксу!H302+'коксу пол'!#REF!+'жаркен пед'!H302+толитех!H302+агротех!H302+муз!H302+'саркан мног'!H302+' коксу схт'!H302+'мед '!H302+спорт!H302</f>
        <v>#REF!</v>
      </c>
      <c s="41" t="e">
        <f>'кол сервис'!I302+индустр!I302+алакол!I302+капал!I302+'саркан полит'!I302+токжайл!I302+бастобе!I302+текели!I302+'жаркент мног'!I302+строит!I302+аксу!I302+'коксу пол'!#REF!+'жаркен пед'!I302+толитех!I302+агротех!I302+муз!I302+'саркан мног'!I302+' коксу схт'!I302+'мед '!I302+спорт!I302</f>
        <v>#REF!</v>
      </c>
      <c s="41" t="e">
        <f>'кол сервис'!J302+индустр!J302+алакол!J302+капал!J302+'саркан полит'!J302+токжайл!J302+бастобе!J302+текели!J302+'жаркент мног'!J302+строит!J302+аксу!J302+'коксу пол'!#REF!+'жаркен пед'!J302+толитех!J302+агротех!J302+муз!J302+'саркан мног'!J302+' коксу схт'!J302+'мед '!J302+спорт!J302</f>
        <v>#REF!</v>
      </c>
      <c s="41" t="e">
        <f>'кол сервис'!K302+индустр!K302+алакол!K302+капал!K302+'саркан полит'!K302+токжайл!K302+бастобе!K302+текели!K302+'жаркент мног'!K302+строит!K302+аксу!K302+'коксу пол'!#REF!+'жаркен пед'!K302+толитех!K302+агротех!K302+муз!K302+'саркан мног'!K302+' коксу схт'!K302+'мед '!K302+спорт!K302</f>
        <v>#REF!</v>
      </c>
      <c s="41" t="e">
        <f>'кол сервис'!L302+индустр!L302+алакол!L302+капал!L302+'саркан полит'!L302+токжайл!L302+бастобе!L302+текели!L302+'жаркент мног'!L302+строит!L302+аксу!L302+'коксу пол'!#REF!+'жаркен пед'!L302+толитех!L302+агротех!L302+муз!L302+'саркан мног'!L302+' коксу схт'!L302+'мед '!L302+спорт!L302</f>
        <v>#REF!</v>
      </c>
      <c s="41" t="e">
        <f>'кол сервис'!M302+индустр!M302+алакол!M302+капал!M302+'саркан полит'!M302+токжайл!M302+бастобе!M302+текели!M302+'жаркент мног'!M302+строит!M302+аксу!M302+'коксу пол'!#REF!+'жаркен пед'!M302+толитех!M302+агротех!M302+муз!M302+'саркан мног'!M302+' коксу схт'!M302+'мед '!M302+спорт!M302</f>
        <v>#REF!</v>
      </c>
      <c s="41" t="e">
        <f>'кол сервис'!N302+индустр!N302+алакол!N302+капал!N302+'саркан полит'!N302+токжайл!N302+бастобе!N302+текели!N302+'жаркент мног'!N302+строит!N302+аксу!N302+'коксу пол'!#REF!+'жаркен пед'!N302+толитех!N302+агротех!N302+муз!N302+'саркан мног'!N302+' коксу схт'!N302+'мед '!N302+спорт!N302</f>
        <v>#REF!</v>
      </c>
      <c s="41" t="e">
        <f>'кол сервис'!O302+индустр!O302+алакол!O302+капал!O302+'саркан полит'!O302+токжайл!O302+бастобе!O302+текели!O302+'жаркент мног'!O302+строит!O302+аксу!O302+'коксу пол'!#REF!+'жаркен пед'!O302+толитех!O302+агротех!O302+муз!O302+'саркан мног'!O302+' коксу схт'!O302+'мед '!O302+спорт!O302</f>
        <v>#REF!</v>
      </c>
      <c s="41" t="e">
        <f>'кол сервис'!P302+индустр!P302+алакол!P302+капал!P302+'саркан полит'!P302+токжайл!P302+бастобе!P302+текели!P302+'жаркент мног'!P302+строит!P302+аксу!P302+'коксу пол'!#REF!+'жаркен пед'!P302+толитех!P302+агротех!P302+муз!P302+'саркан мног'!P302+' коксу схт'!P302+'мед '!P302+спорт!P302</f>
        <v>#REF!</v>
      </c>
      <c s="41" t="e">
        <f>'кол сервис'!Q302+индустр!Q302+алакол!Q302+капал!Q302+'саркан полит'!Q302+токжайл!Q302+бастобе!Q302+текели!Q302+'жаркент мног'!Q302+строит!Q302+аксу!Q302+'коксу пол'!#REF!+'жаркен пед'!Q302+толитех!Q302+агротех!Q302+муз!Q302+'саркан мног'!Q302+' коксу схт'!Q302+'мед '!Q302+спорт!Q302</f>
        <v>#REF!</v>
      </c>
      <c s="41" t="e">
        <f>'кол сервис'!R302+индустр!R302+алакол!R302+капал!R302+'саркан полит'!R302+токжайл!R302+бастобе!R302+текели!R302+'жаркент мног'!R302+строит!R302+аксу!R302+'коксу пол'!#REF!+'жаркен пед'!R302+толитех!R302+агротех!R302+муз!R302+'саркан мног'!R302+' коксу схт'!R302+'мед '!R302+спорт!R302</f>
        <v>#REF!</v>
      </c>
      <c s="8" t="e">
        <f t="shared" si="5"/>
        <v>#REF!</v>
      </c>
      <c s="8" t="e">
        <f t="shared" si="5"/>
        <v>#REF!</v>
      </c>
      <c s="184"/>
    </row>
    <row r="303" spans="1:21" ht="15">
      <c r="A303" s="5">
        <v>295</v>
      </c>
      <c s="73" t="s">
        <v>493</v>
      </c>
      <c s="73" t="s">
        <v>494</v>
      </c>
      <c s="41" t="e">
        <f>'кол сервис'!D303+индустр!D303+алакол!D303+капал!D303+'саркан полит'!D303+токжайл!D303+бастобе!D303+текели!D303+'жаркент мног'!D303+строит!D303+аксу!D303+'коксу пол'!#REF!+'жаркен пед'!D303+толитех!D303+агротех!D303+муз!D303+'саркан мног'!D303+' коксу схт'!D303+'мед '!D303+спорт!D303</f>
        <v>#REF!</v>
      </c>
      <c s="41" t="e">
        <f>'кол сервис'!E303+индустр!E303+алакол!E303+капал!E303+'саркан полит'!E303+токжайл!E303+бастобе!E303+текели!E303+'жаркент мног'!E303+строит!E303+аксу!E303+'коксу пол'!#REF!+'жаркен пед'!E303+толитех!E303+агротех!E303+муз!E303+'саркан мног'!E303+' коксу схт'!E303+'мед '!E303+спорт!E303</f>
        <v>#REF!</v>
      </c>
      <c s="41" t="e">
        <f>'кол сервис'!F303+индустр!F303+алакол!F303+капал!F303+'саркан полит'!F303+токжайл!F303+бастобе!F303+текели!F303+'жаркент мног'!F303+строит!F303+аксу!F303+'коксу пол'!#REF!+'жаркен пед'!F303+толитех!F303+агротех!F303+муз!F303+'саркан мног'!F303+' коксу схт'!F303+'мед '!F303+спорт!F303</f>
        <v>#REF!</v>
      </c>
      <c s="41" t="e">
        <f>'кол сервис'!G303+индустр!G303+алакол!G303+капал!G303+'саркан полит'!G303+токжайл!G303+бастобе!G303+текели!G303+'жаркент мног'!G303+строит!G303+аксу!G303+'коксу пол'!#REF!+'жаркен пед'!G303+толитех!G303+агротех!G303+муз!G303+'саркан мног'!G303+' коксу схт'!G303+'мед '!G303+спорт!G303</f>
        <v>#REF!</v>
      </c>
      <c s="41" t="e">
        <f>'кол сервис'!H303+индустр!H303+алакол!H303+капал!H303+'саркан полит'!H303+токжайл!H303+бастобе!H303+текели!H303+'жаркент мног'!H303+строит!H303+аксу!H303+'коксу пол'!#REF!+'жаркен пед'!H303+толитех!H303+агротех!H303+муз!H303+'саркан мног'!H303+' коксу схт'!H303+'мед '!H303+спорт!H303</f>
        <v>#REF!</v>
      </c>
      <c s="41" t="e">
        <f>'кол сервис'!I303+индустр!I303+алакол!I303+капал!I303+'саркан полит'!I303+токжайл!I303+бастобе!I303+текели!I303+'жаркент мног'!I303+строит!I303+аксу!I303+'коксу пол'!#REF!+'жаркен пед'!I303+толитех!I303+агротех!I303+муз!I303+'саркан мног'!I303+' коксу схт'!I303+'мед '!I303+спорт!I303</f>
        <v>#REF!</v>
      </c>
      <c s="41" t="e">
        <f>'кол сервис'!J303+индустр!J303+алакол!J303+капал!J303+'саркан полит'!J303+токжайл!J303+бастобе!J303+текели!J303+'жаркент мног'!J303+строит!J303+аксу!J303+'коксу пол'!#REF!+'жаркен пед'!J303+толитех!J303+агротех!J303+муз!J303+'саркан мног'!J303+' коксу схт'!J303+'мед '!J303+спорт!J303</f>
        <v>#REF!</v>
      </c>
      <c s="41" t="e">
        <f>'кол сервис'!K303+индустр!K303+алакол!K303+капал!K303+'саркан полит'!K303+токжайл!K303+бастобе!K303+текели!K303+'жаркент мног'!K303+строит!K303+аксу!K303+'коксу пол'!#REF!+'жаркен пед'!K303+толитех!K303+агротех!K303+муз!K303+'саркан мног'!K303+' коксу схт'!K303+'мед '!K303+спорт!K303</f>
        <v>#REF!</v>
      </c>
      <c s="41" t="e">
        <f>'кол сервис'!L303+индустр!L303+алакол!L303+капал!L303+'саркан полит'!L303+токжайл!L303+бастобе!L303+текели!L303+'жаркент мног'!L303+строит!L303+аксу!L303+'коксу пол'!#REF!+'жаркен пед'!L303+толитех!L303+агротех!L303+муз!L303+'саркан мног'!L303+' коксу схт'!L303+'мед '!L303+спорт!L303</f>
        <v>#REF!</v>
      </c>
      <c s="41" t="e">
        <f>'кол сервис'!M303+индустр!M303+алакол!M303+капал!M303+'саркан полит'!M303+токжайл!M303+бастобе!M303+текели!M303+'жаркент мног'!M303+строит!M303+аксу!M303+'коксу пол'!#REF!+'жаркен пед'!M303+толитех!M303+агротех!M303+муз!M303+'саркан мног'!M303+' коксу схт'!M303+'мед '!M303+спорт!M303</f>
        <v>#REF!</v>
      </c>
      <c s="41" t="e">
        <f>'кол сервис'!N303+индустр!N303+алакол!N303+капал!N303+'саркан полит'!N303+токжайл!N303+бастобе!N303+текели!N303+'жаркент мног'!N303+строит!N303+аксу!N303+'коксу пол'!#REF!+'жаркен пед'!N303+толитех!N303+агротех!N303+муз!N303+'саркан мног'!N303+' коксу схт'!N303+'мед '!N303+спорт!N303</f>
        <v>#REF!</v>
      </c>
      <c s="41" t="e">
        <f>'кол сервис'!O303+индустр!O303+алакол!O303+капал!O303+'саркан полит'!O303+токжайл!O303+бастобе!O303+текели!O303+'жаркент мног'!O303+строит!O303+аксу!O303+'коксу пол'!#REF!+'жаркен пед'!O303+толитех!O303+агротех!O303+муз!O303+'саркан мног'!O303+' коксу схт'!O303+'мед '!O303+спорт!O303</f>
        <v>#REF!</v>
      </c>
      <c s="41" t="e">
        <f>'кол сервис'!P303+индустр!P303+алакол!P303+капал!P303+'саркан полит'!P303+токжайл!P303+бастобе!P303+текели!P303+'жаркент мног'!P303+строит!P303+аксу!P303+'коксу пол'!#REF!+'жаркен пед'!P303+толитех!P303+агротех!P303+муз!P303+'саркан мног'!P303+' коксу схт'!P303+'мед '!P303+спорт!P303</f>
        <v>#REF!</v>
      </c>
      <c s="41" t="e">
        <f>'кол сервис'!Q303+индустр!Q303+алакол!Q303+капал!Q303+'саркан полит'!Q303+токжайл!Q303+бастобе!Q303+текели!Q303+'жаркент мног'!Q303+строит!Q303+аксу!Q303+'коксу пол'!#REF!+'жаркен пед'!Q303+толитех!Q303+агротех!Q303+муз!Q303+'саркан мног'!Q303+' коксу схт'!Q303+'мед '!Q303+спорт!Q303</f>
        <v>#REF!</v>
      </c>
      <c s="41" t="e">
        <f>'кол сервис'!R303+индустр!R303+алакол!R303+капал!R303+'саркан полит'!R303+токжайл!R303+бастобе!R303+текели!R303+'жаркент мног'!R303+строит!R303+аксу!R303+'коксу пол'!#REF!+'жаркен пед'!R303+толитех!R303+агротех!R303+муз!R303+'саркан мног'!R303+' коксу схт'!R303+'мед '!R303+спорт!R303</f>
        <v>#REF!</v>
      </c>
      <c s="8" t="e">
        <f t="shared" si="5"/>
        <v>#REF!</v>
      </c>
      <c s="8" t="e">
        <f t="shared" si="5"/>
        <v>#REF!</v>
      </c>
      <c s="184"/>
    </row>
    <row r="304" spans="1:21" ht="15">
      <c r="A304" s="5">
        <v>296</v>
      </c>
      <c s="73" t="s">
        <v>495</v>
      </c>
      <c s="73" t="s">
        <v>496</v>
      </c>
      <c s="41" t="e">
        <f>'кол сервис'!D304+индустр!D304+алакол!D304+капал!D304+'саркан полит'!D304+токжайл!D304+бастобе!D304+текели!D304+'жаркент мног'!D304+строит!D304+аксу!D304+'коксу пол'!#REF!+'жаркен пед'!D304+толитех!D304+агротех!D304+муз!D304+'саркан мног'!D304+' коксу схт'!D304+'мед '!D304+спорт!D304</f>
        <v>#REF!</v>
      </c>
      <c s="41" t="e">
        <f>'кол сервис'!E304+индустр!E304+алакол!E304+капал!E304+'саркан полит'!E304+токжайл!E304+бастобе!E304+текели!E304+'жаркент мног'!E304+строит!E304+аксу!E304+'коксу пол'!#REF!+'жаркен пед'!E304+толитех!E304+агротех!E304+муз!E304+'саркан мног'!E304+' коксу схт'!E304+'мед '!E304+спорт!E304</f>
        <v>#REF!</v>
      </c>
      <c s="41" t="e">
        <f>'кол сервис'!F304+индустр!F304+алакол!F304+капал!F304+'саркан полит'!F304+токжайл!F304+бастобе!F304+текели!F304+'жаркент мног'!F304+строит!F304+аксу!F304+'коксу пол'!#REF!+'жаркен пед'!F304+толитех!F304+агротех!F304+муз!F304+'саркан мног'!F304+' коксу схт'!F304+'мед '!F304+спорт!F304</f>
        <v>#REF!</v>
      </c>
      <c s="41" t="e">
        <f>'кол сервис'!G304+индустр!G304+алакол!G304+капал!G304+'саркан полит'!G304+токжайл!G304+бастобе!G304+текели!G304+'жаркент мног'!G304+строит!G304+аксу!G304+'коксу пол'!#REF!+'жаркен пед'!G304+толитех!G304+агротех!G304+муз!G304+'саркан мног'!G304+' коксу схт'!G304+'мед '!G304+спорт!G304</f>
        <v>#REF!</v>
      </c>
      <c s="41" t="e">
        <f>'кол сервис'!H304+индустр!H304+алакол!H304+капал!H304+'саркан полит'!H304+токжайл!H304+бастобе!H304+текели!H304+'жаркент мног'!H304+строит!H304+аксу!H304+'коксу пол'!#REF!+'жаркен пед'!H304+толитех!H304+агротех!H304+муз!H304+'саркан мног'!H304+' коксу схт'!H304+'мед '!H304+спорт!H304</f>
        <v>#REF!</v>
      </c>
      <c s="41" t="e">
        <f>'кол сервис'!I304+индустр!I304+алакол!I304+капал!I304+'саркан полит'!I304+токжайл!I304+бастобе!I304+текели!I304+'жаркент мног'!I304+строит!I304+аксу!I304+'коксу пол'!#REF!+'жаркен пед'!I304+толитех!I304+агротех!I304+муз!I304+'саркан мног'!I304+' коксу схт'!I304+'мед '!I304+спорт!I304</f>
        <v>#REF!</v>
      </c>
      <c s="41" t="e">
        <f>'кол сервис'!J304+индустр!J304+алакол!J304+капал!J304+'саркан полит'!J304+токжайл!J304+бастобе!J304+текели!J304+'жаркент мног'!J304+строит!J304+аксу!J304+'коксу пол'!#REF!+'жаркен пед'!J304+толитех!J304+агротех!J304+муз!J304+'саркан мног'!J304+' коксу схт'!J304+'мед '!J304+спорт!J304</f>
        <v>#REF!</v>
      </c>
      <c s="41" t="e">
        <f>'кол сервис'!K304+индустр!K304+алакол!K304+капал!K304+'саркан полит'!K304+токжайл!K304+бастобе!K304+текели!K304+'жаркент мног'!K304+строит!K304+аксу!K304+'коксу пол'!#REF!+'жаркен пед'!K304+толитех!K304+агротех!K304+муз!K304+'саркан мног'!K304+' коксу схт'!K304+'мед '!K304+спорт!K304</f>
        <v>#REF!</v>
      </c>
      <c s="41" t="e">
        <f>'кол сервис'!L304+индустр!L304+алакол!L304+капал!L304+'саркан полит'!L304+токжайл!L304+бастобе!L304+текели!L304+'жаркент мног'!L304+строит!L304+аксу!L304+'коксу пол'!#REF!+'жаркен пед'!L304+толитех!L304+агротех!L304+муз!L304+'саркан мног'!L304+' коксу схт'!L304+'мед '!L304+спорт!L304</f>
        <v>#REF!</v>
      </c>
      <c s="41" t="e">
        <f>'кол сервис'!M304+индустр!M304+алакол!M304+капал!M304+'саркан полит'!M304+токжайл!M304+бастобе!M304+текели!M304+'жаркент мног'!M304+строит!M304+аксу!M304+'коксу пол'!#REF!+'жаркен пед'!M304+толитех!M304+агротех!M304+муз!M304+'саркан мног'!M304+' коксу схт'!M304+'мед '!M304+спорт!M304</f>
        <v>#REF!</v>
      </c>
      <c s="41" t="e">
        <f>'кол сервис'!N304+индустр!N304+алакол!N304+капал!N304+'саркан полит'!N304+токжайл!N304+бастобе!N304+текели!N304+'жаркент мног'!N304+строит!N304+аксу!N304+'коксу пол'!#REF!+'жаркен пед'!N304+толитех!N304+агротех!N304+муз!N304+'саркан мног'!N304+' коксу схт'!N304+'мед '!N304+спорт!N304</f>
        <v>#REF!</v>
      </c>
      <c s="41" t="e">
        <f>'кол сервис'!O304+индустр!O304+алакол!O304+капал!O304+'саркан полит'!O304+токжайл!O304+бастобе!O304+текели!O304+'жаркент мног'!O304+строит!O304+аксу!O304+'коксу пол'!#REF!+'жаркен пед'!O304+толитех!O304+агротех!O304+муз!O304+'саркан мног'!O304+' коксу схт'!O304+'мед '!O304+спорт!O304</f>
        <v>#REF!</v>
      </c>
      <c s="41" t="e">
        <f>'кол сервис'!P304+индустр!P304+алакол!P304+капал!P304+'саркан полит'!P304+токжайл!P304+бастобе!P304+текели!P304+'жаркент мног'!P304+строит!P304+аксу!P304+'коксу пол'!#REF!+'жаркен пед'!P304+толитех!P304+агротех!P304+муз!P304+'саркан мног'!P304+' коксу схт'!P304+'мед '!P304+спорт!P304</f>
        <v>#REF!</v>
      </c>
      <c s="41" t="e">
        <f>'кол сервис'!Q304+индустр!Q304+алакол!Q304+капал!Q304+'саркан полит'!Q304+токжайл!Q304+бастобе!Q304+текели!Q304+'жаркент мног'!Q304+строит!Q304+аксу!Q304+'коксу пол'!#REF!+'жаркен пед'!Q304+толитех!Q304+агротех!Q304+муз!Q304+'саркан мног'!Q304+' коксу схт'!Q304+'мед '!Q304+спорт!Q304</f>
        <v>#REF!</v>
      </c>
      <c s="41" t="e">
        <f>'кол сервис'!R304+индустр!R304+алакол!R304+капал!R304+'саркан полит'!R304+токжайл!R304+бастобе!R304+текели!R304+'жаркент мног'!R304+строит!R304+аксу!R304+'коксу пол'!#REF!+'жаркен пед'!R304+толитех!R304+агротех!R304+муз!R304+'саркан мног'!R304+' коксу схт'!R304+'мед '!R304+спорт!R304</f>
        <v>#REF!</v>
      </c>
      <c s="8" t="e">
        <f t="shared" si="5"/>
        <v>#REF!</v>
      </c>
      <c s="8" t="e">
        <f t="shared" si="5"/>
        <v>#REF!</v>
      </c>
      <c s="184"/>
    </row>
    <row r="305" spans="1:21" ht="28.5">
      <c r="A305" s="5">
        <v>297</v>
      </c>
      <c s="6">
        <v>7320100</v>
      </c>
      <c s="7" t="s">
        <v>497</v>
      </c>
      <c s="41" t="e">
        <f>'кол сервис'!D305+индустр!D305+алакол!D305+капал!D305+'саркан полит'!D305+токжайл!D305+бастобе!D305+текели!D305+'жаркент мног'!D305+строит!D305+аксу!D305+'коксу пол'!#REF!+'жаркен пед'!D305+толитех!D305+агротех!D305+муз!D305+'саркан мног'!D305+' коксу схт'!D305+'мед '!D305+спорт!D305</f>
        <v>#REF!</v>
      </c>
      <c s="41" t="e">
        <f>'кол сервис'!E305+индустр!E305+алакол!E305+капал!E305+'саркан полит'!E305+токжайл!E305+бастобе!E305+текели!E305+'жаркент мног'!E305+строит!E305+аксу!E305+'коксу пол'!#REF!+'жаркен пед'!E305+толитех!E305+агротех!E305+муз!E305+'саркан мног'!E305+' коксу схт'!E305+'мед '!E305+спорт!E305</f>
        <v>#REF!</v>
      </c>
      <c s="41" t="e">
        <f>'кол сервис'!F305+индустр!F305+алакол!F305+капал!F305+'саркан полит'!F305+токжайл!F305+бастобе!F305+текели!F305+'жаркент мног'!F305+строит!F305+аксу!F305+'коксу пол'!#REF!+'жаркен пед'!F305+толитех!F305+агротех!F305+муз!F305+'саркан мног'!F305+' коксу схт'!F305+'мед '!F305+спорт!F305</f>
        <v>#REF!</v>
      </c>
      <c s="41" t="e">
        <f>'кол сервис'!G305+индустр!G305+алакол!G305+капал!G305+'саркан полит'!G305+токжайл!G305+бастобе!G305+текели!G305+'жаркент мног'!G305+строит!G305+аксу!G305+'коксу пол'!#REF!+'жаркен пед'!G305+толитех!G305+агротех!G305+муз!G305+'саркан мног'!G305+' коксу схт'!G305+'мед '!G305+спорт!G305</f>
        <v>#REF!</v>
      </c>
      <c s="41" t="e">
        <f>'кол сервис'!H305+индустр!H305+алакол!H305+капал!H305+'саркан полит'!H305+токжайл!H305+бастобе!H305+текели!H305+'жаркент мног'!H305+строит!H305+аксу!H305+'коксу пол'!#REF!+'жаркен пед'!H305+толитех!H305+агротех!H305+муз!H305+'саркан мног'!H305+' коксу схт'!H305+'мед '!H305+спорт!H305</f>
        <v>#REF!</v>
      </c>
      <c s="41" t="e">
        <f>'кол сервис'!I305+индустр!I305+алакол!I305+капал!I305+'саркан полит'!I305+токжайл!I305+бастобе!I305+текели!I305+'жаркент мног'!I305+строит!I305+аксу!I305+'коксу пол'!#REF!+'жаркен пед'!I305+толитех!I305+агротех!I305+муз!I305+'саркан мног'!I305+' коксу схт'!I305+'мед '!I305+спорт!I305</f>
        <v>#REF!</v>
      </c>
      <c s="41" t="e">
        <f>'кол сервис'!J305+индустр!J305+алакол!J305+капал!J305+'саркан полит'!J305+токжайл!J305+бастобе!J305+текели!J305+'жаркент мног'!J305+строит!J305+аксу!J305+'коксу пол'!#REF!+'жаркен пед'!J305+толитех!J305+агротех!J305+муз!J305+'саркан мног'!J305+' коксу схт'!J305+'мед '!J305+спорт!J305</f>
        <v>#REF!</v>
      </c>
      <c s="41" t="e">
        <f>'кол сервис'!K305+индустр!K305+алакол!K305+капал!K305+'саркан полит'!K305+токжайл!K305+бастобе!K305+текели!K305+'жаркент мног'!K305+строит!K305+аксу!K305+'коксу пол'!#REF!+'жаркен пед'!K305+толитех!K305+агротех!K305+муз!K305+'саркан мног'!K305+' коксу схт'!K305+'мед '!K305+спорт!K305</f>
        <v>#REF!</v>
      </c>
      <c s="41" t="e">
        <f>'кол сервис'!L305+индустр!L305+алакол!L305+капал!L305+'саркан полит'!L305+токжайл!L305+бастобе!L305+текели!L305+'жаркент мног'!L305+строит!L305+аксу!L305+'коксу пол'!#REF!+'жаркен пед'!L305+толитех!L305+агротех!L305+муз!L305+'саркан мног'!L305+' коксу схт'!L305+'мед '!L305+спорт!L305</f>
        <v>#REF!</v>
      </c>
      <c s="41" t="e">
        <f>'кол сервис'!M305+индустр!M305+алакол!M305+капал!M305+'саркан полит'!M305+токжайл!M305+бастобе!M305+текели!M305+'жаркент мног'!M305+строит!M305+аксу!M305+'коксу пол'!#REF!+'жаркен пед'!M305+толитех!M305+агротех!M305+муз!M305+'саркан мног'!M305+' коксу схт'!M305+'мед '!M305+спорт!M305</f>
        <v>#REF!</v>
      </c>
      <c s="41" t="e">
        <f>'кол сервис'!N305+индустр!N305+алакол!N305+капал!N305+'саркан полит'!N305+токжайл!N305+бастобе!N305+текели!N305+'жаркент мног'!N305+строит!N305+аксу!N305+'коксу пол'!#REF!+'жаркен пед'!N305+толитех!N305+агротех!N305+муз!N305+'саркан мног'!N305+' коксу схт'!N305+'мед '!N305+спорт!N305</f>
        <v>#REF!</v>
      </c>
      <c s="41" t="e">
        <f>'кол сервис'!O305+индустр!O305+алакол!O305+капал!O305+'саркан полит'!O305+токжайл!O305+бастобе!O305+текели!O305+'жаркент мног'!O305+строит!O305+аксу!O305+'коксу пол'!#REF!+'жаркен пед'!O305+толитех!O305+агротех!O305+муз!O305+'саркан мног'!O305+' коксу схт'!O305+'мед '!O305+спорт!O305</f>
        <v>#REF!</v>
      </c>
      <c s="41" t="e">
        <f>'кол сервис'!P305+индустр!P305+алакол!P305+капал!P305+'саркан полит'!P305+токжайл!P305+бастобе!P305+текели!P305+'жаркент мног'!P305+строит!P305+аксу!P305+'коксу пол'!#REF!+'жаркен пед'!P305+толитех!P305+агротех!P305+муз!P305+'саркан мног'!P305+' коксу схт'!P305+'мед '!P305+спорт!P305</f>
        <v>#REF!</v>
      </c>
      <c s="41" t="e">
        <f>'кол сервис'!Q305+индустр!Q305+алакол!Q305+капал!Q305+'саркан полит'!Q305+токжайл!Q305+бастобе!Q305+текели!Q305+'жаркент мног'!Q305+строит!Q305+аксу!Q305+'коксу пол'!#REF!+'жаркен пед'!Q305+толитех!Q305+агротех!Q305+муз!Q305+'саркан мног'!Q305+' коксу схт'!Q305+'мед '!Q305+спорт!Q305</f>
        <v>#REF!</v>
      </c>
      <c s="41" t="e">
        <f>'кол сервис'!R305+индустр!R305+алакол!R305+капал!R305+'саркан полит'!R305+токжайл!R305+бастобе!R305+текели!R305+'жаркент мног'!R305+строит!R305+аксу!R305+'коксу пол'!#REF!+'жаркен пед'!R305+толитех!R305+агротех!R305+муз!R305+'саркан мног'!R305+' коксу схт'!R305+'мед '!R305+спорт!R305</f>
        <v>#REF!</v>
      </c>
      <c s="8" t="e">
        <f t="shared" si="5"/>
        <v>#REF!</v>
      </c>
      <c s="8" t="e">
        <f t="shared" si="5"/>
        <v>#REF!</v>
      </c>
      <c s="184"/>
    </row>
    <row r="306" spans="1:21" ht="15">
      <c r="A306" s="5">
        <v>298</v>
      </c>
      <c s="73" t="s">
        <v>498</v>
      </c>
      <c s="73" t="s">
        <v>499</v>
      </c>
      <c s="41" t="e">
        <f>'кол сервис'!D306+индустр!D306+алакол!D306+капал!D306+'саркан полит'!D306+токжайл!D306+бастобе!D306+текели!D306+'жаркент мног'!D306+строит!D306+аксу!D306+'коксу пол'!#REF!+'жаркен пед'!D306+толитех!D306+агротех!D306+муз!D306+'саркан мног'!D306+' коксу схт'!D306+'мед '!D306+спорт!D306</f>
        <v>#REF!</v>
      </c>
      <c s="41" t="e">
        <f>'кол сервис'!E306+индустр!E306+алакол!E306+капал!E306+'саркан полит'!E306+токжайл!E306+бастобе!E306+текели!E306+'жаркент мног'!E306+строит!E306+аксу!E306+'коксу пол'!#REF!+'жаркен пед'!E306+толитех!E306+агротех!E306+муз!E306+'саркан мног'!E306+' коксу схт'!E306+'мед '!E306+спорт!E306</f>
        <v>#REF!</v>
      </c>
      <c s="41" t="e">
        <f>'кол сервис'!F306+индустр!F306+алакол!F306+капал!F306+'саркан полит'!F306+токжайл!F306+бастобе!F306+текели!F306+'жаркент мног'!F306+строит!F306+аксу!F306+'коксу пол'!#REF!+'жаркен пед'!F306+толитех!F306+агротех!F306+муз!F306+'саркан мног'!F306+' коксу схт'!F306+'мед '!F306+спорт!F306</f>
        <v>#REF!</v>
      </c>
      <c s="41" t="e">
        <f>'кол сервис'!G306+индустр!G306+алакол!G306+капал!G306+'саркан полит'!G306+токжайл!G306+бастобе!G306+текели!G306+'жаркент мног'!G306+строит!G306+аксу!G306+'коксу пол'!#REF!+'жаркен пед'!G306+толитех!G306+агротех!G306+муз!G306+'саркан мног'!G306+' коксу схт'!G306+'мед '!G306+спорт!G306</f>
        <v>#REF!</v>
      </c>
      <c s="41" t="e">
        <f>'кол сервис'!H306+индустр!H306+алакол!H306+капал!H306+'саркан полит'!H306+токжайл!H306+бастобе!H306+текели!H306+'жаркент мног'!H306+строит!H306+аксу!H306+'коксу пол'!#REF!+'жаркен пед'!H306+толитех!H306+агротех!H306+муз!H306+'саркан мног'!H306+' коксу схт'!H306+'мед '!H306+спорт!H306</f>
        <v>#REF!</v>
      </c>
      <c s="41" t="e">
        <f>'кол сервис'!I306+индустр!I306+алакол!I306+капал!I306+'саркан полит'!I306+токжайл!I306+бастобе!I306+текели!I306+'жаркент мног'!I306+строит!I306+аксу!I306+'коксу пол'!#REF!+'жаркен пед'!I306+толитех!I306+агротех!I306+муз!I306+'саркан мног'!I306+' коксу схт'!I306+'мед '!I306+спорт!I306</f>
        <v>#REF!</v>
      </c>
      <c s="41" t="e">
        <f>'кол сервис'!J306+индустр!J306+алакол!J306+капал!J306+'саркан полит'!J306+токжайл!J306+бастобе!J306+текели!J306+'жаркент мног'!J306+строит!J306+аксу!J306+'коксу пол'!#REF!+'жаркен пед'!J306+толитех!J306+агротех!J306+муз!J306+'саркан мног'!J306+' коксу схт'!J306+'мед '!J306+спорт!J306</f>
        <v>#REF!</v>
      </c>
      <c s="41" t="e">
        <f>'кол сервис'!K306+индустр!K306+алакол!K306+капал!K306+'саркан полит'!K306+токжайл!K306+бастобе!K306+текели!K306+'жаркент мног'!K306+строит!K306+аксу!K306+'коксу пол'!#REF!+'жаркен пед'!K306+толитех!K306+агротех!K306+муз!K306+'саркан мног'!K306+' коксу схт'!K306+'мед '!K306+спорт!K306</f>
        <v>#REF!</v>
      </c>
      <c s="41" t="e">
        <f>'кол сервис'!L306+индустр!L306+алакол!L306+капал!L306+'саркан полит'!L306+токжайл!L306+бастобе!L306+текели!L306+'жаркент мног'!L306+строит!L306+аксу!L306+'коксу пол'!#REF!+'жаркен пед'!L306+толитех!L306+агротех!L306+муз!L306+'саркан мног'!L306+' коксу схт'!L306+'мед '!L306+спорт!L306</f>
        <v>#REF!</v>
      </c>
      <c s="41" t="e">
        <f>'кол сервис'!M306+индустр!M306+алакол!M306+капал!M306+'саркан полит'!M306+токжайл!M306+бастобе!M306+текели!M306+'жаркент мног'!M306+строит!M306+аксу!M306+'коксу пол'!#REF!+'жаркен пед'!M306+толитех!M306+агротех!M306+муз!M306+'саркан мног'!M306+' коксу схт'!M306+'мед '!M306+спорт!M306</f>
        <v>#REF!</v>
      </c>
      <c s="41" t="e">
        <f>'кол сервис'!N306+индустр!N306+алакол!N306+капал!N306+'саркан полит'!N306+токжайл!N306+бастобе!N306+текели!N306+'жаркент мног'!N306+строит!N306+аксу!N306+'коксу пол'!#REF!+'жаркен пед'!N306+толитех!N306+агротех!N306+муз!N306+'саркан мног'!N306+' коксу схт'!N306+'мед '!N306+спорт!N306</f>
        <v>#REF!</v>
      </c>
      <c s="41" t="e">
        <f>'кол сервис'!O306+индустр!O306+алакол!O306+капал!O306+'саркан полит'!O306+токжайл!O306+бастобе!O306+текели!O306+'жаркент мног'!O306+строит!O306+аксу!O306+'коксу пол'!#REF!+'жаркен пед'!O306+толитех!O306+агротех!O306+муз!O306+'саркан мног'!O306+' коксу схт'!O306+'мед '!O306+спорт!O306</f>
        <v>#REF!</v>
      </c>
      <c s="41" t="e">
        <f>'кол сервис'!P306+индустр!P306+алакол!P306+капал!P306+'саркан полит'!P306+токжайл!P306+бастобе!P306+текели!P306+'жаркент мног'!P306+строит!P306+аксу!P306+'коксу пол'!#REF!+'жаркен пед'!P306+толитех!P306+агротех!P306+муз!P306+'саркан мног'!P306+' коксу схт'!P306+'мед '!P306+спорт!P306</f>
        <v>#REF!</v>
      </c>
      <c s="41" t="e">
        <f>'кол сервис'!Q306+индустр!Q306+алакол!Q306+капал!Q306+'саркан полит'!Q306+токжайл!Q306+бастобе!Q306+текели!Q306+'жаркент мног'!Q306+строит!Q306+аксу!Q306+'коксу пол'!#REF!+'жаркен пед'!Q306+толитех!Q306+агротех!Q306+муз!Q306+'саркан мног'!Q306+' коксу схт'!Q306+'мед '!Q306+спорт!Q306</f>
        <v>#REF!</v>
      </c>
      <c s="41" t="e">
        <f>'кол сервис'!R306+индустр!R306+алакол!R306+капал!R306+'саркан полит'!R306+токжайл!R306+бастобе!R306+текели!R306+'жаркент мног'!R306+строит!R306+аксу!R306+'коксу пол'!#REF!+'жаркен пед'!R306+толитех!R306+агротех!R306+муз!R306+'саркан мног'!R306+' коксу схт'!R306+'мед '!R306+спорт!R306</f>
        <v>#REF!</v>
      </c>
      <c s="8" t="e">
        <f t="shared" si="5"/>
        <v>#REF!</v>
      </c>
      <c s="8" t="e">
        <f t="shared" si="5"/>
        <v>#REF!</v>
      </c>
      <c s="184"/>
    </row>
    <row r="307" spans="1:21" ht="15">
      <c r="A307" s="5">
        <v>299</v>
      </c>
      <c s="73" t="s">
        <v>500</v>
      </c>
      <c s="73" t="s">
        <v>501</v>
      </c>
      <c s="41" t="e">
        <f>'кол сервис'!D307+индустр!D307+алакол!D307+капал!D307+'саркан полит'!D307+токжайл!D307+бастобе!D307+текели!D307+'жаркент мног'!D307+строит!D307+аксу!D307+'коксу пол'!#REF!+'жаркен пед'!D307+толитех!D307+агротех!D307+муз!D307+'саркан мног'!D307+' коксу схт'!D307+'мед '!D307+спорт!D307</f>
        <v>#REF!</v>
      </c>
      <c s="41" t="e">
        <f>'кол сервис'!E307+индустр!E307+алакол!E307+капал!E307+'саркан полит'!E307+токжайл!E307+бастобе!E307+текели!E307+'жаркент мног'!E307+строит!E307+аксу!E307+'коксу пол'!#REF!+'жаркен пед'!E307+толитех!E307+агротех!E307+муз!E307+'саркан мног'!E307+' коксу схт'!E307+'мед '!E307+спорт!E307</f>
        <v>#REF!</v>
      </c>
      <c s="41" t="e">
        <f>'кол сервис'!F307+индустр!F307+алакол!F307+капал!F307+'саркан полит'!F307+токжайл!F307+бастобе!F307+текели!F307+'жаркент мног'!F307+строит!F307+аксу!F307+'коксу пол'!#REF!+'жаркен пед'!F307+толитех!F307+агротех!F307+муз!F307+'саркан мног'!F307+' коксу схт'!F307+'мед '!F307+спорт!F307</f>
        <v>#REF!</v>
      </c>
      <c s="41" t="e">
        <f>'кол сервис'!G307+индустр!G307+алакол!G307+капал!G307+'саркан полит'!G307+токжайл!G307+бастобе!G307+текели!G307+'жаркент мног'!G307+строит!G307+аксу!G307+'коксу пол'!#REF!+'жаркен пед'!G307+толитех!G307+агротех!G307+муз!G307+'саркан мног'!G307+' коксу схт'!G307+'мед '!G307+спорт!G307</f>
        <v>#REF!</v>
      </c>
      <c s="41" t="e">
        <f>'кол сервис'!H307+индустр!H307+алакол!H307+капал!H307+'саркан полит'!H307+токжайл!H307+бастобе!H307+текели!H307+'жаркент мног'!H307+строит!H307+аксу!H307+'коксу пол'!#REF!+'жаркен пед'!H307+толитех!H307+агротех!H307+муз!H307+'саркан мног'!H307+' коксу схт'!H307+'мед '!H307+спорт!H307</f>
        <v>#REF!</v>
      </c>
      <c s="41" t="e">
        <f>'кол сервис'!I307+индустр!I307+алакол!I307+капал!I307+'саркан полит'!I307+токжайл!I307+бастобе!I307+текели!I307+'жаркент мног'!I307+строит!I307+аксу!I307+'коксу пол'!#REF!+'жаркен пед'!I307+толитех!I307+агротех!I307+муз!I307+'саркан мног'!I307+' коксу схт'!I307+'мед '!I307+спорт!I307</f>
        <v>#REF!</v>
      </c>
      <c s="41" t="e">
        <f>'кол сервис'!J307+индустр!J307+алакол!J307+капал!J307+'саркан полит'!J307+токжайл!J307+бастобе!J307+текели!J307+'жаркент мног'!J307+строит!J307+аксу!J307+'коксу пол'!#REF!+'жаркен пед'!J307+толитех!J307+агротех!J307+муз!J307+'саркан мног'!J307+' коксу схт'!J307+'мед '!J307+спорт!J307</f>
        <v>#REF!</v>
      </c>
      <c s="41" t="e">
        <f>'кол сервис'!K307+индустр!K307+алакол!K307+капал!K307+'саркан полит'!K307+токжайл!K307+бастобе!K307+текели!K307+'жаркент мног'!K307+строит!K307+аксу!K307+'коксу пол'!#REF!+'жаркен пед'!K307+толитех!K307+агротех!K307+муз!K307+'саркан мног'!K307+' коксу схт'!K307+'мед '!K307+спорт!K307</f>
        <v>#REF!</v>
      </c>
      <c s="41" t="e">
        <f>'кол сервис'!L307+индустр!L307+алакол!L307+капал!L307+'саркан полит'!L307+токжайл!L307+бастобе!L307+текели!L307+'жаркент мног'!L307+строит!L307+аксу!L307+'коксу пол'!#REF!+'жаркен пед'!L307+толитех!L307+агротех!L307+муз!L307+'саркан мног'!L307+' коксу схт'!L307+'мед '!L307+спорт!L307</f>
        <v>#REF!</v>
      </c>
      <c s="41" t="e">
        <f>'кол сервис'!M307+индустр!M307+алакол!M307+капал!M307+'саркан полит'!M307+токжайл!M307+бастобе!M307+текели!M307+'жаркент мног'!M307+строит!M307+аксу!M307+'коксу пол'!#REF!+'жаркен пед'!M307+толитех!M307+агротех!M307+муз!M307+'саркан мног'!M307+' коксу схт'!M307+'мед '!M307+спорт!M307</f>
        <v>#REF!</v>
      </c>
      <c s="41" t="e">
        <f>'кол сервис'!N307+индустр!N307+алакол!N307+капал!N307+'саркан полит'!N307+токжайл!N307+бастобе!N307+текели!N307+'жаркент мног'!N307+строит!N307+аксу!N307+'коксу пол'!#REF!+'жаркен пед'!N307+толитех!N307+агротех!N307+муз!N307+'саркан мног'!N307+' коксу схт'!N307+'мед '!N307+спорт!N307</f>
        <v>#REF!</v>
      </c>
      <c s="41" t="e">
        <f>'кол сервис'!O307+индустр!O307+алакол!O307+капал!O307+'саркан полит'!O307+токжайл!O307+бастобе!O307+текели!O307+'жаркент мног'!O307+строит!O307+аксу!O307+'коксу пол'!#REF!+'жаркен пед'!O307+толитех!O307+агротех!O307+муз!O307+'саркан мног'!O307+' коксу схт'!O307+'мед '!O307+спорт!O307</f>
        <v>#REF!</v>
      </c>
      <c s="41" t="e">
        <f>'кол сервис'!P307+индустр!P307+алакол!P307+капал!P307+'саркан полит'!P307+токжайл!P307+бастобе!P307+текели!P307+'жаркент мног'!P307+строит!P307+аксу!P307+'коксу пол'!#REF!+'жаркен пед'!P307+толитех!P307+агротех!P307+муз!P307+'саркан мног'!P307+' коксу схт'!P307+'мед '!P307+спорт!P307</f>
        <v>#REF!</v>
      </c>
      <c s="41" t="e">
        <f>'кол сервис'!Q307+индустр!Q307+алакол!Q307+капал!Q307+'саркан полит'!Q307+токжайл!Q307+бастобе!Q307+текели!Q307+'жаркент мног'!Q307+строит!Q307+аксу!Q307+'коксу пол'!#REF!+'жаркен пед'!Q307+толитех!Q307+агротех!Q307+муз!Q307+'саркан мног'!Q307+' коксу схт'!Q307+'мед '!Q307+спорт!Q307</f>
        <v>#REF!</v>
      </c>
      <c s="41" t="e">
        <f>'кол сервис'!R307+индустр!R307+алакол!R307+капал!R307+'саркан полит'!R307+токжайл!R307+бастобе!R307+текели!R307+'жаркент мног'!R307+строит!R307+аксу!R307+'коксу пол'!#REF!+'жаркен пед'!R307+толитех!R307+агротех!R307+муз!R307+'саркан мног'!R307+' коксу схт'!R307+'мед '!R307+спорт!R307</f>
        <v>#REF!</v>
      </c>
      <c s="8" t="e">
        <f t="shared" si="5"/>
        <v>#REF!</v>
      </c>
      <c s="8" t="e">
        <f t="shared" si="5"/>
        <v>#REF!</v>
      </c>
      <c s="184"/>
    </row>
    <row r="308" spans="1:21" ht="15">
      <c r="A308" s="5">
        <v>300</v>
      </c>
      <c s="73" t="s">
        <v>502</v>
      </c>
      <c s="73" t="s">
        <v>503</v>
      </c>
      <c s="41" t="e">
        <f>'кол сервис'!D308+индустр!D308+алакол!D308+капал!D308+'саркан полит'!D308+токжайл!D308+бастобе!D308+текели!D308+'жаркент мног'!D308+строит!D308+аксу!D308+'коксу пол'!#REF!+'жаркен пед'!D308+толитех!D308+агротех!D308+муз!D308+'саркан мног'!D308+' коксу схт'!D308+'мед '!D308+спорт!D308</f>
        <v>#REF!</v>
      </c>
      <c s="41" t="e">
        <f>'кол сервис'!E308+индустр!E308+алакол!E308+капал!E308+'саркан полит'!E308+токжайл!E308+бастобе!E308+текели!E308+'жаркент мног'!E308+строит!E308+аксу!E308+'коксу пол'!#REF!+'жаркен пед'!E308+толитех!E308+агротех!E308+муз!E308+'саркан мног'!E308+' коксу схт'!E308+'мед '!E308+спорт!E308</f>
        <v>#REF!</v>
      </c>
      <c s="41" t="e">
        <f>'кол сервис'!F308+индустр!F308+алакол!F308+капал!F308+'саркан полит'!F308+токжайл!F308+бастобе!F308+текели!F308+'жаркент мног'!F308+строит!F308+аксу!F308+'коксу пол'!#REF!+'жаркен пед'!F308+толитех!F308+агротех!F308+муз!F308+'саркан мног'!F308+' коксу схт'!F308+'мед '!F308+спорт!F308</f>
        <v>#REF!</v>
      </c>
      <c s="41" t="e">
        <f>'кол сервис'!G308+индустр!G308+алакол!G308+капал!G308+'саркан полит'!G308+токжайл!G308+бастобе!G308+текели!G308+'жаркент мног'!G308+строит!G308+аксу!G308+'коксу пол'!#REF!+'жаркен пед'!G308+толитех!G308+агротех!G308+муз!G308+'саркан мног'!G308+' коксу схт'!G308+'мед '!G308+спорт!G308</f>
        <v>#REF!</v>
      </c>
      <c s="41" t="e">
        <f>'кол сервис'!H308+индустр!H308+алакол!H308+капал!H308+'саркан полит'!H308+токжайл!H308+бастобе!H308+текели!H308+'жаркент мног'!H308+строит!H308+аксу!H308+'коксу пол'!#REF!+'жаркен пед'!H308+толитех!H308+агротех!H308+муз!H308+'саркан мног'!H308+' коксу схт'!H308+'мед '!H308+спорт!H308</f>
        <v>#REF!</v>
      </c>
      <c s="41" t="e">
        <f>'кол сервис'!I308+индустр!I308+алакол!I308+капал!I308+'саркан полит'!I308+токжайл!I308+бастобе!I308+текели!I308+'жаркент мног'!I308+строит!I308+аксу!I308+'коксу пол'!#REF!+'жаркен пед'!I308+толитех!I308+агротех!I308+муз!I308+'саркан мног'!I308+' коксу схт'!I308+'мед '!I308+спорт!I308</f>
        <v>#REF!</v>
      </c>
      <c s="41" t="e">
        <f>'кол сервис'!J308+индустр!J308+алакол!J308+капал!J308+'саркан полит'!J308+токжайл!J308+бастобе!J308+текели!J308+'жаркент мног'!J308+строит!J308+аксу!J308+'коксу пол'!#REF!+'жаркен пед'!J308+толитех!J308+агротех!J308+муз!J308+'саркан мног'!J308+' коксу схт'!J308+'мед '!J308+спорт!J308</f>
        <v>#REF!</v>
      </c>
      <c s="41" t="e">
        <f>'кол сервис'!K308+индустр!K308+алакол!K308+капал!K308+'саркан полит'!K308+токжайл!K308+бастобе!K308+текели!K308+'жаркент мног'!K308+строит!K308+аксу!K308+'коксу пол'!#REF!+'жаркен пед'!K308+толитех!K308+агротех!K308+муз!K308+'саркан мног'!K308+' коксу схт'!K308+'мед '!K308+спорт!K308</f>
        <v>#REF!</v>
      </c>
      <c s="41" t="e">
        <f>'кол сервис'!L308+индустр!L308+алакол!L308+капал!L308+'саркан полит'!L308+токжайл!L308+бастобе!L308+текели!L308+'жаркент мног'!L308+строит!L308+аксу!L308+'коксу пол'!#REF!+'жаркен пед'!L308+толитех!L308+агротех!L308+муз!L308+'саркан мног'!L308+' коксу схт'!L308+'мед '!L308+спорт!L308</f>
        <v>#REF!</v>
      </c>
      <c s="41" t="e">
        <f>'кол сервис'!M308+индустр!M308+алакол!M308+капал!M308+'саркан полит'!M308+токжайл!M308+бастобе!M308+текели!M308+'жаркент мног'!M308+строит!M308+аксу!M308+'коксу пол'!#REF!+'жаркен пед'!M308+толитех!M308+агротех!M308+муз!M308+'саркан мног'!M308+' коксу схт'!M308+'мед '!M308+спорт!M308</f>
        <v>#REF!</v>
      </c>
      <c s="41" t="e">
        <f>'кол сервис'!N308+индустр!N308+алакол!N308+капал!N308+'саркан полит'!N308+токжайл!N308+бастобе!N308+текели!N308+'жаркент мног'!N308+строит!N308+аксу!N308+'коксу пол'!#REF!+'жаркен пед'!N308+толитех!N308+агротех!N308+муз!N308+'саркан мног'!N308+' коксу схт'!N308+'мед '!N308+спорт!N308</f>
        <v>#REF!</v>
      </c>
      <c s="41" t="e">
        <f>'кол сервис'!O308+индустр!O308+алакол!O308+капал!O308+'саркан полит'!O308+токжайл!O308+бастобе!O308+текели!O308+'жаркент мног'!O308+строит!O308+аксу!O308+'коксу пол'!#REF!+'жаркен пед'!O308+толитех!O308+агротех!O308+муз!O308+'саркан мног'!O308+' коксу схт'!O308+'мед '!O308+спорт!O308</f>
        <v>#REF!</v>
      </c>
      <c s="41" t="e">
        <f>'кол сервис'!P308+индустр!P308+алакол!P308+капал!P308+'саркан полит'!P308+токжайл!P308+бастобе!P308+текели!P308+'жаркент мног'!P308+строит!P308+аксу!P308+'коксу пол'!#REF!+'жаркен пед'!P308+толитех!P308+агротех!P308+муз!P308+'саркан мног'!P308+' коксу схт'!P308+'мед '!P308+спорт!P308</f>
        <v>#REF!</v>
      </c>
      <c s="41" t="e">
        <f>'кол сервис'!Q308+индустр!Q308+алакол!Q308+капал!Q308+'саркан полит'!Q308+токжайл!Q308+бастобе!Q308+текели!Q308+'жаркент мног'!Q308+строит!Q308+аксу!Q308+'коксу пол'!#REF!+'жаркен пед'!Q308+толитех!Q308+агротех!Q308+муз!Q308+'саркан мног'!Q308+' коксу схт'!Q308+'мед '!Q308+спорт!Q308</f>
        <v>#REF!</v>
      </c>
      <c s="41" t="e">
        <f>'кол сервис'!R308+индустр!R308+алакол!R308+капал!R308+'саркан полит'!R308+токжайл!R308+бастобе!R308+текели!R308+'жаркент мног'!R308+строит!R308+аксу!R308+'коксу пол'!#REF!+'жаркен пед'!R308+толитех!R308+агротех!R308+муз!R308+'саркан мног'!R308+' коксу схт'!R308+'мед '!R308+спорт!R308</f>
        <v>#REF!</v>
      </c>
      <c s="8" t="e">
        <f t="shared" si="5"/>
        <v>#REF!</v>
      </c>
      <c s="8" t="e">
        <f t="shared" si="5"/>
        <v>#REF!</v>
      </c>
      <c s="184"/>
    </row>
    <row r="309" spans="1:21" ht="15">
      <c r="A309" s="5">
        <v>301</v>
      </c>
      <c s="73" t="s">
        <v>504</v>
      </c>
      <c s="73" t="s">
        <v>505</v>
      </c>
      <c s="41" t="e">
        <f>'кол сервис'!D309+индустр!D309+алакол!D309+капал!D309+'саркан полит'!D309+токжайл!D309+бастобе!D309+текели!D309+'жаркент мног'!D309+строит!D309+аксу!D309+'коксу пол'!#REF!+'жаркен пед'!D309+толитех!D309+агротех!D309+муз!D309+'саркан мног'!D309+' коксу схт'!D309+'мед '!D309+спорт!D309</f>
        <v>#REF!</v>
      </c>
      <c s="41" t="e">
        <f>'кол сервис'!E309+индустр!E309+алакол!E309+капал!E309+'саркан полит'!E309+токжайл!E309+бастобе!E309+текели!E309+'жаркент мног'!E309+строит!E309+аксу!E309+'коксу пол'!#REF!+'жаркен пед'!E309+толитех!E309+агротех!E309+муз!E309+'саркан мног'!E309+' коксу схт'!E309+'мед '!E309+спорт!E309</f>
        <v>#REF!</v>
      </c>
      <c s="41" t="e">
        <f>'кол сервис'!F309+индустр!F309+алакол!F309+капал!F309+'саркан полит'!F309+токжайл!F309+бастобе!F309+текели!F309+'жаркент мног'!F309+строит!F309+аксу!F309+'коксу пол'!#REF!+'жаркен пед'!F309+толитех!F309+агротех!F309+муз!F309+'саркан мног'!F309+' коксу схт'!F309+'мед '!F309+спорт!F309</f>
        <v>#REF!</v>
      </c>
      <c s="41" t="e">
        <f>'кол сервис'!G309+индустр!G309+алакол!G309+капал!G309+'саркан полит'!G309+токжайл!G309+бастобе!G309+текели!G309+'жаркент мног'!G309+строит!G309+аксу!G309+'коксу пол'!#REF!+'жаркен пед'!G309+толитех!G309+агротех!G309+муз!G309+'саркан мног'!G309+' коксу схт'!G309+'мед '!G309+спорт!G309</f>
        <v>#REF!</v>
      </c>
      <c s="41" t="e">
        <f>'кол сервис'!H309+индустр!H309+алакол!H309+капал!H309+'саркан полит'!H309+токжайл!H309+бастобе!H309+текели!H309+'жаркент мног'!H309+строит!H309+аксу!H309+'коксу пол'!#REF!+'жаркен пед'!H309+толитех!H309+агротех!H309+муз!H309+'саркан мног'!H309+' коксу схт'!H309+'мед '!H309+спорт!H309</f>
        <v>#REF!</v>
      </c>
      <c s="41" t="e">
        <f>'кол сервис'!I309+индустр!I309+алакол!I309+капал!I309+'саркан полит'!I309+токжайл!I309+бастобе!I309+текели!I309+'жаркент мног'!I309+строит!I309+аксу!I309+'коксу пол'!#REF!+'жаркен пед'!I309+толитех!I309+агротех!I309+муз!I309+'саркан мног'!I309+' коксу схт'!I309+'мед '!I309+спорт!I309</f>
        <v>#REF!</v>
      </c>
      <c s="41" t="e">
        <f>'кол сервис'!J309+индустр!J309+алакол!J309+капал!J309+'саркан полит'!J309+токжайл!J309+бастобе!J309+текели!J309+'жаркент мног'!J309+строит!J309+аксу!J309+'коксу пол'!#REF!+'жаркен пед'!J309+толитех!J309+агротех!J309+муз!J309+'саркан мног'!J309+' коксу схт'!J309+'мед '!J309+спорт!J309</f>
        <v>#REF!</v>
      </c>
      <c s="41" t="e">
        <f>'кол сервис'!K309+индустр!K309+алакол!K309+капал!K309+'саркан полит'!K309+токжайл!K309+бастобе!K309+текели!K309+'жаркент мног'!K309+строит!K309+аксу!K309+'коксу пол'!#REF!+'жаркен пед'!K309+толитех!K309+агротех!K309+муз!K309+'саркан мног'!K309+' коксу схт'!K309+'мед '!K309+спорт!K309</f>
        <v>#REF!</v>
      </c>
      <c s="41" t="e">
        <f>'кол сервис'!L309+индустр!L309+алакол!L309+капал!L309+'саркан полит'!L309+токжайл!L309+бастобе!L309+текели!L309+'жаркент мног'!L309+строит!L309+аксу!L309+'коксу пол'!#REF!+'жаркен пед'!L309+толитех!L309+агротех!L309+муз!L309+'саркан мног'!L309+' коксу схт'!L309+'мед '!L309+спорт!L309</f>
        <v>#REF!</v>
      </c>
      <c s="41" t="e">
        <f>'кол сервис'!M309+индустр!M309+алакол!M309+капал!M309+'саркан полит'!M309+токжайл!M309+бастобе!M309+текели!M309+'жаркент мног'!M309+строит!M309+аксу!M309+'коксу пол'!#REF!+'жаркен пед'!M309+толитех!M309+агротех!M309+муз!M309+'саркан мног'!M309+' коксу схт'!M309+'мед '!M309+спорт!M309</f>
        <v>#REF!</v>
      </c>
      <c s="41" t="e">
        <f>'кол сервис'!N309+индустр!N309+алакол!N309+капал!N309+'саркан полит'!N309+токжайл!N309+бастобе!N309+текели!N309+'жаркент мног'!N309+строит!N309+аксу!N309+'коксу пол'!#REF!+'жаркен пед'!N309+толитех!N309+агротех!N309+муз!N309+'саркан мног'!N309+' коксу схт'!N309+'мед '!N309+спорт!N309</f>
        <v>#REF!</v>
      </c>
      <c s="41" t="e">
        <f>'кол сервис'!O309+индустр!O309+алакол!O309+капал!O309+'саркан полит'!O309+токжайл!O309+бастобе!O309+текели!O309+'жаркент мног'!O309+строит!O309+аксу!O309+'коксу пол'!#REF!+'жаркен пед'!O309+толитех!O309+агротех!O309+муз!O309+'саркан мног'!O309+' коксу схт'!O309+'мед '!O309+спорт!O309</f>
        <v>#REF!</v>
      </c>
      <c s="41" t="e">
        <f>'кол сервис'!P309+индустр!P309+алакол!P309+капал!P309+'саркан полит'!P309+токжайл!P309+бастобе!P309+текели!P309+'жаркент мног'!P309+строит!P309+аксу!P309+'коксу пол'!#REF!+'жаркен пед'!P309+толитех!P309+агротех!P309+муз!P309+'саркан мног'!P309+' коксу схт'!P309+'мед '!P309+спорт!P309</f>
        <v>#REF!</v>
      </c>
      <c s="41" t="e">
        <f>'кол сервис'!Q309+индустр!Q309+алакол!Q309+капал!Q309+'саркан полит'!Q309+токжайл!Q309+бастобе!Q309+текели!Q309+'жаркент мног'!Q309+строит!Q309+аксу!Q309+'коксу пол'!#REF!+'жаркен пед'!Q309+толитех!Q309+агротех!Q309+муз!Q309+'саркан мног'!Q309+' коксу схт'!Q309+'мед '!Q309+спорт!Q309</f>
        <v>#REF!</v>
      </c>
      <c s="41" t="e">
        <f>'кол сервис'!R309+индустр!R309+алакол!R309+капал!R309+'саркан полит'!R309+токжайл!R309+бастобе!R309+текели!R309+'жаркент мног'!R309+строит!R309+аксу!R309+'коксу пол'!#REF!+'жаркен пед'!R309+толитех!R309+агротех!R309+муз!R309+'саркан мног'!R309+' коксу схт'!R309+'мед '!R309+спорт!R309</f>
        <v>#REF!</v>
      </c>
      <c s="8" t="e">
        <f t="shared" si="5"/>
        <v>#REF!</v>
      </c>
      <c s="8" t="e">
        <f t="shared" si="5"/>
        <v>#REF!</v>
      </c>
      <c s="184"/>
    </row>
    <row r="310" spans="1:21" ht="15">
      <c r="A310" s="5">
        <v>302</v>
      </c>
      <c s="73" t="s">
        <v>506</v>
      </c>
      <c s="73" t="s">
        <v>507</v>
      </c>
      <c s="41" t="e">
        <f>'кол сервис'!D310+индустр!D310+алакол!D310+капал!D310+'саркан полит'!D310+токжайл!D310+бастобе!D310+текели!D310+'жаркент мног'!D310+строит!D310+аксу!D310+'коксу пол'!#REF!+'жаркен пед'!D310+толитех!D310+агротех!D310+муз!D310+'саркан мног'!D310+' коксу схт'!D310+'мед '!D310+спорт!D310</f>
        <v>#REF!</v>
      </c>
      <c s="41" t="e">
        <f>'кол сервис'!E310+индустр!E310+алакол!E310+капал!E310+'саркан полит'!E310+токжайл!E310+бастобе!E310+текели!E310+'жаркент мног'!E310+строит!E310+аксу!E310+'коксу пол'!#REF!+'жаркен пед'!E310+толитех!E310+агротех!E310+муз!E310+'саркан мног'!E310+' коксу схт'!E310+'мед '!E310+спорт!E310</f>
        <v>#REF!</v>
      </c>
      <c s="41" t="e">
        <f>'кол сервис'!F310+индустр!F310+алакол!F310+капал!F310+'саркан полит'!F310+токжайл!F310+бастобе!F310+текели!F310+'жаркент мног'!F310+строит!F310+аксу!F310+'коксу пол'!#REF!+'жаркен пед'!F310+толитех!F310+агротех!F310+муз!F310+'саркан мног'!F310+' коксу схт'!F310+'мед '!F310+спорт!F310</f>
        <v>#REF!</v>
      </c>
      <c s="41" t="e">
        <f>'кол сервис'!G310+индустр!G310+алакол!G310+капал!G310+'саркан полит'!G310+токжайл!G310+бастобе!G310+текели!G310+'жаркент мног'!G310+строит!G310+аксу!G310+'коксу пол'!#REF!+'жаркен пед'!G310+толитех!G310+агротех!G310+муз!G310+'саркан мног'!G310+' коксу схт'!G310+'мед '!G310+спорт!G310</f>
        <v>#REF!</v>
      </c>
      <c s="41" t="e">
        <f>'кол сервис'!H310+индустр!H310+алакол!H310+капал!H310+'саркан полит'!H310+токжайл!H310+бастобе!H310+текели!H310+'жаркент мног'!H310+строит!H310+аксу!H310+'коксу пол'!#REF!+'жаркен пед'!H310+толитех!H310+агротех!H310+муз!H310+'саркан мног'!H310+' коксу схт'!H310+'мед '!H310+спорт!H310</f>
        <v>#REF!</v>
      </c>
      <c s="41" t="e">
        <f>'кол сервис'!I310+индустр!I310+алакол!I310+капал!I310+'саркан полит'!I310+токжайл!I310+бастобе!I310+текели!I310+'жаркент мног'!I310+строит!I310+аксу!I310+'коксу пол'!#REF!+'жаркен пед'!I310+толитех!I310+агротех!I310+муз!I310+'саркан мног'!I310+' коксу схт'!I310+'мед '!I310+спорт!I310</f>
        <v>#REF!</v>
      </c>
      <c s="41" t="e">
        <f>'кол сервис'!J310+индустр!J310+алакол!J310+капал!J310+'саркан полит'!J310+токжайл!J310+бастобе!J310+текели!J310+'жаркент мног'!J310+строит!J310+аксу!J310+'коксу пол'!#REF!+'жаркен пед'!J310+толитех!J310+агротех!J310+муз!J310+'саркан мног'!J310+' коксу схт'!J310+'мед '!J310+спорт!J310</f>
        <v>#REF!</v>
      </c>
      <c s="41" t="e">
        <f>'кол сервис'!K310+индустр!K310+алакол!K310+капал!K310+'саркан полит'!K310+токжайл!K310+бастобе!K310+текели!K310+'жаркент мног'!K310+строит!K310+аксу!K310+'коксу пол'!#REF!+'жаркен пед'!K310+толитех!K310+агротех!K310+муз!K310+'саркан мног'!K310+' коксу схт'!K310+'мед '!K310+спорт!K310</f>
        <v>#REF!</v>
      </c>
      <c s="41" t="e">
        <f>'кол сервис'!L310+индустр!L310+алакол!L310+капал!L310+'саркан полит'!L310+токжайл!L310+бастобе!L310+текели!L310+'жаркент мног'!L310+строит!L310+аксу!L310+'коксу пол'!#REF!+'жаркен пед'!L310+толитех!L310+агротех!L310+муз!L310+'саркан мног'!L310+' коксу схт'!L310+'мед '!L310+спорт!L310</f>
        <v>#REF!</v>
      </c>
      <c s="41" t="e">
        <f>'кол сервис'!M310+индустр!M310+алакол!M310+капал!M310+'саркан полит'!M310+токжайл!M310+бастобе!M310+текели!M310+'жаркент мног'!M310+строит!M310+аксу!M310+'коксу пол'!#REF!+'жаркен пед'!M310+толитех!M310+агротех!M310+муз!M310+'саркан мног'!M310+' коксу схт'!M310+'мед '!M310+спорт!M310</f>
        <v>#REF!</v>
      </c>
      <c s="41" t="e">
        <f>'кол сервис'!N310+индустр!N310+алакол!N310+капал!N310+'саркан полит'!N310+токжайл!N310+бастобе!N310+текели!N310+'жаркент мног'!N310+строит!N310+аксу!N310+'коксу пол'!#REF!+'жаркен пед'!N310+толитех!N310+агротех!N310+муз!N310+'саркан мног'!N310+' коксу схт'!N310+'мед '!N310+спорт!N310</f>
        <v>#REF!</v>
      </c>
      <c s="41" t="e">
        <f>'кол сервис'!O310+индустр!O310+алакол!O310+капал!O310+'саркан полит'!O310+токжайл!O310+бастобе!O310+текели!O310+'жаркент мног'!O310+строит!O310+аксу!O310+'коксу пол'!#REF!+'жаркен пед'!O310+толитех!O310+агротех!O310+муз!O310+'саркан мног'!O310+' коксу схт'!O310+'мед '!O310+спорт!O310</f>
        <v>#REF!</v>
      </c>
      <c s="41" t="e">
        <f>'кол сервис'!P310+индустр!P310+алакол!P310+капал!P310+'саркан полит'!P310+токжайл!P310+бастобе!P310+текели!P310+'жаркент мног'!P310+строит!P310+аксу!P310+'коксу пол'!#REF!+'жаркен пед'!P310+толитех!P310+агротех!P310+муз!P310+'саркан мног'!P310+' коксу схт'!P310+'мед '!P310+спорт!P310</f>
        <v>#REF!</v>
      </c>
      <c s="41" t="e">
        <f>'кол сервис'!Q310+индустр!Q310+алакол!Q310+капал!Q310+'саркан полит'!Q310+токжайл!Q310+бастобе!Q310+текели!Q310+'жаркент мног'!Q310+строит!Q310+аксу!Q310+'коксу пол'!#REF!+'жаркен пед'!Q310+толитех!Q310+агротех!Q310+муз!Q310+'саркан мног'!Q310+' коксу схт'!Q310+'мед '!Q310+спорт!Q310</f>
        <v>#REF!</v>
      </c>
      <c s="41" t="e">
        <f>'кол сервис'!R310+индустр!R310+алакол!R310+капал!R310+'саркан полит'!R310+токжайл!R310+бастобе!R310+текели!R310+'жаркент мног'!R310+строит!R310+аксу!R310+'коксу пол'!#REF!+'жаркен пед'!R310+толитех!R310+агротех!R310+муз!R310+'саркан мног'!R310+' коксу схт'!R310+'мед '!R310+спорт!R310</f>
        <v>#REF!</v>
      </c>
      <c s="8" t="e">
        <f t="shared" si="5"/>
        <v>#REF!</v>
      </c>
      <c s="8" t="e">
        <f t="shared" si="5"/>
        <v>#REF!</v>
      </c>
      <c s="184"/>
    </row>
    <row r="311" spans="1:21" ht="15">
      <c r="A311" s="5">
        <v>303</v>
      </c>
      <c s="73" t="s">
        <v>508</v>
      </c>
      <c s="73" t="s">
        <v>509</v>
      </c>
      <c s="41" t="e">
        <f>'кол сервис'!D311+индустр!D311+алакол!D311+капал!D311+'саркан полит'!D311+токжайл!D311+бастобе!D311+текели!D311+'жаркент мног'!D311+строит!D311+аксу!D311+'коксу пол'!#REF!+'жаркен пед'!D311+толитех!D311+агротех!D311+муз!D311+'саркан мног'!D311+' коксу схт'!D311+'мед '!D311+спорт!D311</f>
        <v>#REF!</v>
      </c>
      <c s="41" t="e">
        <f>'кол сервис'!E311+индустр!E311+алакол!E311+капал!E311+'саркан полит'!E311+токжайл!E311+бастобе!E311+текели!E311+'жаркент мног'!E311+строит!E311+аксу!E311+'коксу пол'!#REF!+'жаркен пед'!E311+толитех!E311+агротех!E311+муз!E311+'саркан мног'!E311+' коксу схт'!E311+'мед '!E311+спорт!E311</f>
        <v>#REF!</v>
      </c>
      <c s="41" t="e">
        <f>'кол сервис'!F311+индустр!F311+алакол!F311+капал!F311+'саркан полит'!F311+токжайл!F311+бастобе!F311+текели!F311+'жаркент мног'!F311+строит!F311+аксу!F311+'коксу пол'!#REF!+'жаркен пед'!F311+толитех!F311+агротех!F311+муз!F311+'саркан мног'!F311+' коксу схт'!F311+'мед '!F311+спорт!F311</f>
        <v>#REF!</v>
      </c>
      <c s="41" t="e">
        <f>'кол сервис'!G311+индустр!G311+алакол!G311+капал!G311+'саркан полит'!G311+токжайл!G311+бастобе!G311+текели!G311+'жаркент мног'!G311+строит!G311+аксу!G311+'коксу пол'!#REF!+'жаркен пед'!G311+толитех!G311+агротех!G311+муз!G311+'саркан мног'!G311+' коксу схт'!G311+'мед '!G311+спорт!G311</f>
        <v>#REF!</v>
      </c>
      <c s="41" t="e">
        <f>'кол сервис'!H311+индустр!H311+алакол!H311+капал!H311+'саркан полит'!H311+токжайл!H311+бастобе!H311+текели!H311+'жаркент мног'!H311+строит!H311+аксу!H311+'коксу пол'!#REF!+'жаркен пед'!H311+толитех!H311+агротех!H311+муз!H311+'саркан мног'!H311+' коксу схт'!H311+'мед '!H311+спорт!H311</f>
        <v>#REF!</v>
      </c>
      <c s="41" t="e">
        <f>'кол сервис'!I311+индустр!I311+алакол!I311+капал!I311+'саркан полит'!I311+токжайл!I311+бастобе!I311+текели!I311+'жаркент мног'!I311+строит!I311+аксу!I311+'коксу пол'!#REF!+'жаркен пед'!I311+толитех!I311+агротех!I311+муз!I311+'саркан мног'!I311+' коксу схт'!I311+'мед '!I311+спорт!I311</f>
        <v>#REF!</v>
      </c>
      <c s="41" t="e">
        <f>'кол сервис'!J311+индустр!J311+алакол!J311+капал!J311+'саркан полит'!J311+токжайл!J311+бастобе!J311+текели!J311+'жаркент мног'!J311+строит!J311+аксу!J311+'коксу пол'!#REF!+'жаркен пед'!J311+толитех!J311+агротех!J311+муз!J311+'саркан мног'!J311+' коксу схт'!J311+'мед '!J311+спорт!J311</f>
        <v>#REF!</v>
      </c>
      <c s="41" t="e">
        <f>'кол сервис'!K311+индустр!K311+алакол!K311+капал!K311+'саркан полит'!K311+токжайл!K311+бастобе!K311+текели!K311+'жаркент мног'!K311+строит!K311+аксу!K311+'коксу пол'!#REF!+'жаркен пед'!K311+толитех!K311+агротех!K311+муз!K311+'саркан мног'!K311+' коксу схт'!K311+'мед '!K311+спорт!K311</f>
        <v>#REF!</v>
      </c>
      <c s="41" t="e">
        <f>'кол сервис'!L311+индустр!L311+алакол!L311+капал!L311+'саркан полит'!L311+токжайл!L311+бастобе!L311+текели!L311+'жаркент мног'!L311+строит!L311+аксу!L311+'коксу пол'!#REF!+'жаркен пед'!L311+толитех!L311+агротех!L311+муз!L311+'саркан мног'!L311+' коксу схт'!L311+'мед '!L311+спорт!L311</f>
        <v>#REF!</v>
      </c>
      <c s="41" t="e">
        <f>'кол сервис'!M311+индустр!M311+алакол!M311+капал!M311+'саркан полит'!M311+токжайл!M311+бастобе!M311+текели!M311+'жаркент мног'!M311+строит!M311+аксу!M311+'коксу пол'!#REF!+'жаркен пед'!M311+толитех!M311+агротех!M311+муз!M311+'саркан мног'!M311+' коксу схт'!M311+'мед '!M311+спорт!M311</f>
        <v>#REF!</v>
      </c>
      <c s="41" t="e">
        <f>'кол сервис'!N311+индустр!N311+алакол!N311+капал!N311+'саркан полит'!N311+токжайл!N311+бастобе!N311+текели!N311+'жаркент мног'!N311+строит!N311+аксу!N311+'коксу пол'!#REF!+'жаркен пед'!N311+толитех!N311+агротех!N311+муз!N311+'саркан мног'!N311+' коксу схт'!N311+'мед '!N311+спорт!N311</f>
        <v>#REF!</v>
      </c>
      <c s="41" t="e">
        <f>'кол сервис'!O311+индустр!O311+алакол!O311+капал!O311+'саркан полит'!O311+токжайл!O311+бастобе!O311+текели!O311+'жаркент мног'!O311+строит!O311+аксу!O311+'коксу пол'!#REF!+'жаркен пед'!O311+толитех!O311+агротех!O311+муз!O311+'саркан мног'!O311+' коксу схт'!O311+'мед '!O311+спорт!O311</f>
        <v>#REF!</v>
      </c>
      <c s="41" t="e">
        <f>'кол сервис'!P311+индустр!P311+алакол!P311+капал!P311+'саркан полит'!P311+токжайл!P311+бастобе!P311+текели!P311+'жаркент мног'!P311+строит!P311+аксу!P311+'коксу пол'!#REF!+'жаркен пед'!P311+толитех!P311+агротех!P311+муз!P311+'саркан мног'!P311+' коксу схт'!P311+'мед '!P311+спорт!P311</f>
        <v>#REF!</v>
      </c>
      <c s="41" t="e">
        <f>'кол сервис'!Q311+индустр!Q311+алакол!Q311+капал!Q311+'саркан полит'!Q311+токжайл!Q311+бастобе!Q311+текели!Q311+'жаркент мног'!Q311+строит!Q311+аксу!Q311+'коксу пол'!#REF!+'жаркен пед'!Q311+толитех!Q311+агротех!Q311+муз!Q311+'саркан мног'!Q311+' коксу схт'!Q311+'мед '!Q311+спорт!Q311</f>
        <v>#REF!</v>
      </c>
      <c s="41" t="e">
        <f>'кол сервис'!R311+индустр!R311+алакол!R311+капал!R311+'саркан полит'!R311+токжайл!R311+бастобе!R311+текели!R311+'жаркент мног'!R311+строит!R311+аксу!R311+'коксу пол'!#REF!+'жаркен пед'!R311+толитех!R311+агротех!R311+муз!R311+'саркан мног'!R311+' коксу схт'!R311+'мед '!R311+спорт!R311</f>
        <v>#REF!</v>
      </c>
      <c s="8" t="e">
        <f t="shared" si="5"/>
        <v>#REF!</v>
      </c>
      <c s="8" t="e">
        <f t="shared" si="5"/>
        <v>#REF!</v>
      </c>
      <c s="184"/>
    </row>
    <row r="312" spans="1:21" ht="28.5">
      <c r="A312" s="5">
        <v>304</v>
      </c>
      <c s="6">
        <v>7320300</v>
      </c>
      <c s="7" t="s">
        <v>510</v>
      </c>
      <c s="41" t="e">
        <f>'кол сервис'!D312+индустр!D312+алакол!D312+капал!D312+'саркан полит'!D312+токжайл!D312+бастобе!D312+текели!D312+'жаркент мног'!D312+строит!D312+аксу!D312+'коксу пол'!#REF!+'жаркен пед'!D312+толитех!D312+агротех!D312+муз!D312+'саркан мног'!D312+' коксу схт'!D312+'мед '!D312+спорт!D312</f>
        <v>#REF!</v>
      </c>
      <c s="41" t="e">
        <f>'кол сервис'!E312+индустр!E312+алакол!E312+капал!E312+'саркан полит'!E312+токжайл!E312+бастобе!E312+текели!E312+'жаркент мног'!E312+строит!E312+аксу!E312+'коксу пол'!#REF!+'жаркен пед'!E312+толитех!E312+агротех!E312+муз!E312+'саркан мног'!E312+' коксу схт'!E312+'мед '!E312+спорт!E312</f>
        <v>#REF!</v>
      </c>
      <c s="41" t="e">
        <f>'кол сервис'!F312+индустр!F312+алакол!F312+капал!F312+'саркан полит'!F312+токжайл!F312+бастобе!F312+текели!F312+'жаркент мног'!F312+строит!F312+аксу!F312+'коксу пол'!#REF!+'жаркен пед'!F312+толитех!F312+агротех!F312+муз!F312+'саркан мног'!F312+' коксу схт'!F312+'мед '!F312+спорт!F312</f>
        <v>#REF!</v>
      </c>
      <c s="41" t="e">
        <f>'кол сервис'!G312+индустр!G312+алакол!G312+капал!G312+'саркан полит'!G312+токжайл!G312+бастобе!G312+текели!G312+'жаркент мног'!G312+строит!G312+аксу!G312+'коксу пол'!#REF!+'жаркен пед'!G312+толитех!G312+агротех!G312+муз!G312+'саркан мног'!G312+' коксу схт'!G312+'мед '!G312+спорт!G312</f>
        <v>#REF!</v>
      </c>
      <c s="41" t="e">
        <f>'кол сервис'!H312+индустр!H312+алакол!H312+капал!H312+'саркан полит'!H312+токжайл!H312+бастобе!H312+текели!H312+'жаркент мног'!H312+строит!H312+аксу!H312+'коксу пол'!#REF!+'жаркен пед'!H312+толитех!H312+агротех!H312+муз!H312+'саркан мног'!H312+' коксу схт'!H312+'мед '!H312+спорт!H312</f>
        <v>#REF!</v>
      </c>
      <c s="41" t="e">
        <f>'кол сервис'!I312+индустр!I312+алакол!I312+капал!I312+'саркан полит'!I312+токжайл!I312+бастобе!I312+текели!I312+'жаркент мног'!I312+строит!I312+аксу!I312+'коксу пол'!#REF!+'жаркен пед'!I312+толитех!I312+агротех!I312+муз!I312+'саркан мног'!I312+' коксу схт'!I312+'мед '!I312+спорт!I312</f>
        <v>#REF!</v>
      </c>
      <c s="41" t="e">
        <f>'кол сервис'!J312+индустр!J312+алакол!J312+капал!J312+'саркан полит'!J312+токжайл!J312+бастобе!J312+текели!J312+'жаркент мног'!J312+строит!J312+аксу!J312+'коксу пол'!#REF!+'жаркен пед'!J312+толитех!J312+агротех!J312+муз!J312+'саркан мног'!J312+' коксу схт'!J312+'мед '!J312+спорт!J312</f>
        <v>#REF!</v>
      </c>
      <c s="41" t="e">
        <f>'кол сервис'!K312+индустр!K312+алакол!K312+капал!K312+'саркан полит'!K312+токжайл!K312+бастобе!K312+текели!K312+'жаркент мног'!K312+строит!K312+аксу!K312+'коксу пол'!#REF!+'жаркен пед'!K312+толитех!K312+агротех!K312+муз!K312+'саркан мног'!K312+' коксу схт'!K312+'мед '!K312+спорт!K312</f>
        <v>#REF!</v>
      </c>
      <c s="41" t="e">
        <f>'кол сервис'!L312+индустр!L312+алакол!L312+капал!L312+'саркан полит'!L312+токжайл!L312+бастобе!L312+текели!L312+'жаркент мног'!L312+строит!L312+аксу!L312+'коксу пол'!#REF!+'жаркен пед'!L312+толитех!L312+агротех!L312+муз!L312+'саркан мног'!L312+' коксу схт'!L312+'мед '!L312+спорт!L312</f>
        <v>#REF!</v>
      </c>
      <c s="41" t="e">
        <f>'кол сервис'!M312+индустр!M312+алакол!M312+капал!M312+'саркан полит'!M312+токжайл!M312+бастобе!M312+текели!M312+'жаркент мног'!M312+строит!M312+аксу!M312+'коксу пол'!#REF!+'жаркен пед'!M312+толитех!M312+агротех!M312+муз!M312+'саркан мног'!M312+' коксу схт'!M312+'мед '!M312+спорт!M312</f>
        <v>#REF!</v>
      </c>
      <c s="41" t="e">
        <f>'кол сервис'!N312+индустр!N312+алакол!N312+капал!N312+'саркан полит'!N312+токжайл!N312+бастобе!N312+текели!N312+'жаркент мног'!N312+строит!N312+аксу!N312+'коксу пол'!#REF!+'жаркен пед'!N312+толитех!N312+агротех!N312+муз!N312+'саркан мног'!N312+' коксу схт'!N312+'мед '!N312+спорт!N312</f>
        <v>#REF!</v>
      </c>
      <c s="41" t="e">
        <f>'кол сервис'!O312+индустр!O312+алакол!O312+капал!O312+'саркан полит'!O312+токжайл!O312+бастобе!O312+текели!O312+'жаркент мног'!O312+строит!O312+аксу!O312+'коксу пол'!#REF!+'жаркен пед'!O312+толитех!O312+агротех!O312+муз!O312+'саркан мног'!O312+' коксу схт'!O312+'мед '!O312+спорт!O312</f>
        <v>#REF!</v>
      </c>
      <c s="41" t="e">
        <f>'кол сервис'!P312+индустр!P312+алакол!P312+капал!P312+'саркан полит'!P312+токжайл!P312+бастобе!P312+текели!P312+'жаркент мног'!P312+строит!P312+аксу!P312+'коксу пол'!#REF!+'жаркен пед'!P312+толитех!P312+агротех!P312+муз!P312+'саркан мног'!P312+' коксу схт'!P312+'мед '!P312+спорт!P312</f>
        <v>#REF!</v>
      </c>
      <c s="41" t="e">
        <f>'кол сервис'!Q312+индустр!Q312+алакол!Q312+капал!Q312+'саркан полит'!Q312+токжайл!Q312+бастобе!Q312+текели!Q312+'жаркент мног'!Q312+строит!Q312+аксу!Q312+'коксу пол'!#REF!+'жаркен пед'!Q312+толитех!Q312+агротех!Q312+муз!Q312+'саркан мног'!Q312+' коксу схт'!Q312+'мед '!Q312+спорт!Q312</f>
        <v>#REF!</v>
      </c>
      <c s="41" t="e">
        <f>'кол сервис'!R312+индустр!R312+алакол!R312+капал!R312+'саркан полит'!R312+токжайл!R312+бастобе!R312+текели!R312+'жаркент мног'!R312+строит!R312+аксу!R312+'коксу пол'!#REF!+'жаркен пед'!R312+толитех!R312+агротех!R312+муз!R312+'саркан мног'!R312+' коксу схт'!R312+'мед '!R312+спорт!R312</f>
        <v>#REF!</v>
      </c>
      <c s="8" t="e">
        <f t="shared" si="5"/>
        <v>#REF!</v>
      </c>
      <c s="8" t="e">
        <f t="shared" si="5"/>
        <v>#REF!</v>
      </c>
      <c s="184"/>
    </row>
    <row r="313" spans="1:21" ht="15">
      <c r="A313" s="5">
        <v>305</v>
      </c>
      <c s="73" t="s">
        <v>511</v>
      </c>
      <c s="73" t="s">
        <v>512</v>
      </c>
      <c s="41" t="e">
        <f>'кол сервис'!D313+индустр!D313+алакол!D313+капал!D313+'саркан полит'!D313+токжайл!D313+бастобе!D313+текели!D313+'жаркент мног'!D313+строит!D313+аксу!D313+'коксу пол'!#REF!+'жаркен пед'!D313+толитех!D313+агротех!D313+муз!D313+'саркан мног'!D313+' коксу схт'!D313+'мед '!D313+спорт!D313</f>
        <v>#REF!</v>
      </c>
      <c s="41" t="e">
        <f>'кол сервис'!E313+индустр!E313+алакол!E313+капал!E313+'саркан полит'!E313+токжайл!E313+бастобе!E313+текели!E313+'жаркент мног'!E313+строит!E313+аксу!E313+'коксу пол'!#REF!+'жаркен пед'!E313+толитех!E313+агротех!E313+муз!E313+'саркан мног'!E313+' коксу схт'!E313+'мед '!E313+спорт!E313</f>
        <v>#REF!</v>
      </c>
      <c s="41" t="e">
        <f>'кол сервис'!F313+индустр!F313+алакол!F313+капал!F313+'саркан полит'!F313+токжайл!F313+бастобе!F313+текели!F313+'жаркент мног'!F313+строит!F313+аксу!F313+'коксу пол'!#REF!+'жаркен пед'!F313+толитех!F313+агротех!F313+муз!F313+'саркан мног'!F313+' коксу схт'!F313+'мед '!F313+спорт!F313</f>
        <v>#REF!</v>
      </c>
      <c s="41" t="e">
        <f>'кол сервис'!G313+индустр!G313+алакол!G313+капал!G313+'саркан полит'!G313+токжайл!G313+бастобе!G313+текели!G313+'жаркент мног'!G313+строит!G313+аксу!G313+'коксу пол'!#REF!+'жаркен пед'!G313+толитех!G313+агротех!G313+муз!G313+'саркан мног'!G313+' коксу схт'!G313+'мед '!G313+спорт!G313</f>
        <v>#REF!</v>
      </c>
      <c s="41" t="e">
        <f>'кол сервис'!H313+индустр!H313+алакол!H313+капал!H313+'саркан полит'!H313+токжайл!H313+бастобе!H313+текели!H313+'жаркент мног'!H313+строит!H313+аксу!H313+'коксу пол'!#REF!+'жаркен пед'!H313+толитех!H313+агротех!H313+муз!H313+'саркан мног'!H313+' коксу схт'!H313+'мед '!H313+спорт!H313</f>
        <v>#REF!</v>
      </c>
      <c s="41" t="e">
        <f>'кол сервис'!I313+индустр!I313+алакол!I313+капал!I313+'саркан полит'!I313+токжайл!I313+бастобе!I313+текели!I313+'жаркент мног'!I313+строит!I313+аксу!I313+'коксу пол'!#REF!+'жаркен пед'!I313+толитех!I313+агротех!I313+муз!I313+'саркан мног'!I313+' коксу схт'!I313+'мед '!I313+спорт!I313</f>
        <v>#REF!</v>
      </c>
      <c s="41" t="e">
        <f>'кол сервис'!J313+индустр!J313+алакол!J313+капал!J313+'саркан полит'!J313+токжайл!J313+бастобе!J313+текели!J313+'жаркент мног'!J313+строит!J313+аксу!J313+'коксу пол'!#REF!+'жаркен пед'!J313+толитех!J313+агротех!J313+муз!J313+'саркан мног'!J313+' коксу схт'!J313+'мед '!J313+спорт!J313</f>
        <v>#REF!</v>
      </c>
      <c s="41" t="e">
        <f>'кол сервис'!K313+индустр!K313+алакол!K313+капал!K313+'саркан полит'!K313+токжайл!K313+бастобе!K313+текели!K313+'жаркент мног'!K313+строит!K313+аксу!K313+'коксу пол'!#REF!+'жаркен пед'!K313+толитех!K313+агротех!K313+муз!K313+'саркан мног'!K313+' коксу схт'!K313+'мед '!K313+спорт!K313</f>
        <v>#REF!</v>
      </c>
      <c s="41" t="e">
        <f>'кол сервис'!L313+индустр!L313+алакол!L313+капал!L313+'саркан полит'!L313+токжайл!L313+бастобе!L313+текели!L313+'жаркент мног'!L313+строит!L313+аксу!L313+'коксу пол'!#REF!+'жаркен пед'!L313+толитех!L313+агротех!L313+муз!L313+'саркан мног'!L313+' коксу схт'!L313+'мед '!L313+спорт!L313</f>
        <v>#REF!</v>
      </c>
      <c s="41" t="e">
        <f>'кол сервис'!M313+индустр!M313+алакол!M313+капал!M313+'саркан полит'!M313+токжайл!M313+бастобе!M313+текели!M313+'жаркент мног'!M313+строит!M313+аксу!M313+'коксу пол'!#REF!+'жаркен пед'!M313+толитех!M313+агротех!M313+муз!M313+'саркан мног'!M313+' коксу схт'!M313+'мед '!M313+спорт!M313</f>
        <v>#REF!</v>
      </c>
      <c s="41" t="e">
        <f>'кол сервис'!N313+индустр!N313+алакол!N313+капал!N313+'саркан полит'!N313+токжайл!N313+бастобе!N313+текели!N313+'жаркент мног'!N313+строит!N313+аксу!N313+'коксу пол'!#REF!+'жаркен пед'!N313+толитех!N313+агротех!N313+муз!N313+'саркан мног'!N313+' коксу схт'!N313+'мед '!N313+спорт!N313</f>
        <v>#REF!</v>
      </c>
      <c s="41" t="e">
        <f>'кол сервис'!O313+индустр!O313+алакол!O313+капал!O313+'саркан полит'!O313+токжайл!O313+бастобе!O313+текели!O313+'жаркент мног'!O313+строит!O313+аксу!O313+'коксу пол'!#REF!+'жаркен пед'!O313+толитех!O313+агротех!O313+муз!O313+'саркан мног'!O313+' коксу схт'!O313+'мед '!O313+спорт!O313</f>
        <v>#REF!</v>
      </c>
      <c s="41" t="e">
        <f>'кол сервис'!P313+индустр!P313+алакол!P313+капал!P313+'саркан полит'!P313+токжайл!P313+бастобе!P313+текели!P313+'жаркент мног'!P313+строит!P313+аксу!P313+'коксу пол'!#REF!+'жаркен пед'!P313+толитех!P313+агротех!P313+муз!P313+'саркан мног'!P313+' коксу схт'!P313+'мед '!P313+спорт!P313</f>
        <v>#REF!</v>
      </c>
      <c s="41" t="e">
        <f>'кол сервис'!Q313+индустр!Q313+алакол!Q313+капал!Q313+'саркан полит'!Q313+токжайл!Q313+бастобе!Q313+текели!Q313+'жаркент мног'!Q313+строит!Q313+аксу!Q313+'коксу пол'!#REF!+'жаркен пед'!Q313+толитех!Q313+агротех!Q313+муз!Q313+'саркан мног'!Q313+' коксу схт'!Q313+'мед '!Q313+спорт!Q313</f>
        <v>#REF!</v>
      </c>
      <c s="41" t="e">
        <f>'кол сервис'!R313+индустр!R313+алакол!R313+капал!R313+'саркан полит'!R313+токжайл!R313+бастобе!R313+текели!R313+'жаркент мног'!R313+строит!R313+аксу!R313+'коксу пол'!#REF!+'жаркен пед'!R313+толитех!R313+агротех!R313+муз!R313+'саркан мног'!R313+' коксу схт'!R313+'мед '!R313+спорт!R313</f>
        <v>#REF!</v>
      </c>
      <c s="8" t="e">
        <f t="shared" si="5"/>
        <v>#REF!</v>
      </c>
      <c s="8" t="e">
        <f t="shared" si="5"/>
        <v>#REF!</v>
      </c>
      <c s="184"/>
    </row>
    <row r="314" spans="1:21" ht="15">
      <c r="A314" s="5">
        <v>306</v>
      </c>
      <c s="73" t="s">
        <v>513</v>
      </c>
      <c s="73" t="s">
        <v>514</v>
      </c>
      <c s="41" t="e">
        <f>'кол сервис'!D314+индустр!D314+алакол!D314+капал!D314+'саркан полит'!D314+токжайл!D314+бастобе!D314+текели!D314+'жаркент мног'!D314+строит!D314+аксу!D314+'коксу пол'!#REF!+'жаркен пед'!D314+толитех!D314+агротех!D314+муз!D314+'саркан мног'!D314+' коксу схт'!D314+'мед '!D314+спорт!D314</f>
        <v>#REF!</v>
      </c>
      <c s="41" t="e">
        <f>'кол сервис'!E314+индустр!E314+алакол!E314+капал!E314+'саркан полит'!E314+токжайл!E314+бастобе!E314+текели!E314+'жаркент мног'!E314+строит!E314+аксу!E314+'коксу пол'!#REF!+'жаркен пед'!E314+толитех!E314+агротех!E314+муз!E314+'саркан мног'!E314+' коксу схт'!E314+'мед '!E314+спорт!E314</f>
        <v>#REF!</v>
      </c>
      <c s="41" t="e">
        <f>'кол сервис'!F314+индустр!F314+алакол!F314+капал!F314+'саркан полит'!F314+токжайл!F314+бастобе!F314+текели!F314+'жаркент мног'!F314+строит!F314+аксу!F314+'коксу пол'!#REF!+'жаркен пед'!F314+толитех!F314+агротех!F314+муз!F314+'саркан мног'!F314+' коксу схт'!F314+'мед '!F314+спорт!F314</f>
        <v>#REF!</v>
      </c>
      <c s="41" t="e">
        <f>'кол сервис'!G314+индустр!G314+алакол!G314+капал!G314+'саркан полит'!G314+токжайл!G314+бастобе!G314+текели!G314+'жаркент мног'!G314+строит!G314+аксу!G314+'коксу пол'!#REF!+'жаркен пед'!G314+толитех!G314+агротех!G314+муз!G314+'саркан мног'!G314+' коксу схт'!G314+'мед '!G314+спорт!G314</f>
        <v>#REF!</v>
      </c>
      <c s="41" t="e">
        <f>'кол сервис'!H314+индустр!H314+алакол!H314+капал!H314+'саркан полит'!H314+токжайл!H314+бастобе!H314+текели!H314+'жаркент мног'!H314+строит!H314+аксу!H314+'коксу пол'!#REF!+'жаркен пед'!H314+толитех!H314+агротех!H314+муз!H314+'саркан мног'!H314+' коксу схт'!H314+'мед '!H314+спорт!H314</f>
        <v>#REF!</v>
      </c>
      <c s="41" t="e">
        <f>'кол сервис'!I314+индустр!I314+алакол!I314+капал!I314+'саркан полит'!I314+токжайл!I314+бастобе!I314+текели!I314+'жаркент мног'!I314+строит!I314+аксу!I314+'коксу пол'!#REF!+'жаркен пед'!I314+толитех!I314+агротех!I314+муз!I314+'саркан мног'!I314+' коксу схт'!I314+'мед '!I314+спорт!I314</f>
        <v>#REF!</v>
      </c>
      <c s="41" t="e">
        <f>'кол сервис'!J314+индустр!J314+алакол!J314+капал!J314+'саркан полит'!J314+токжайл!J314+бастобе!J314+текели!J314+'жаркент мног'!J314+строит!J314+аксу!J314+'коксу пол'!#REF!+'жаркен пед'!J314+толитех!J314+агротех!J314+муз!J314+'саркан мног'!J314+' коксу схт'!J314+'мед '!J314+спорт!J314</f>
        <v>#REF!</v>
      </c>
      <c s="41" t="e">
        <f>'кол сервис'!K314+индустр!K314+алакол!K314+капал!K314+'саркан полит'!K314+токжайл!K314+бастобе!K314+текели!K314+'жаркент мног'!K314+строит!K314+аксу!K314+'коксу пол'!#REF!+'жаркен пед'!K314+толитех!K314+агротех!K314+муз!K314+'саркан мног'!K314+' коксу схт'!K314+'мед '!K314+спорт!K314</f>
        <v>#REF!</v>
      </c>
      <c s="41" t="e">
        <f>'кол сервис'!L314+индустр!L314+алакол!L314+капал!L314+'саркан полит'!L314+токжайл!L314+бастобе!L314+текели!L314+'жаркент мног'!L314+строит!L314+аксу!L314+'коксу пол'!#REF!+'жаркен пед'!L314+толитех!L314+агротех!L314+муз!L314+'саркан мног'!L314+' коксу схт'!L314+'мед '!L314+спорт!L314</f>
        <v>#REF!</v>
      </c>
      <c s="41" t="e">
        <f>'кол сервис'!M314+индустр!M314+алакол!M314+капал!M314+'саркан полит'!M314+токжайл!M314+бастобе!M314+текели!M314+'жаркент мног'!M314+строит!M314+аксу!M314+'коксу пол'!#REF!+'жаркен пед'!M314+толитех!M314+агротех!M314+муз!M314+'саркан мног'!M314+' коксу схт'!M314+'мед '!M314+спорт!M314</f>
        <v>#REF!</v>
      </c>
      <c s="41" t="e">
        <f>'кол сервис'!N314+индустр!N314+алакол!N314+капал!N314+'саркан полит'!N314+токжайл!N314+бастобе!N314+текели!N314+'жаркент мног'!N314+строит!N314+аксу!N314+'коксу пол'!#REF!+'жаркен пед'!N314+толитех!N314+агротех!N314+муз!N314+'саркан мног'!N314+' коксу схт'!N314+'мед '!N314+спорт!N314</f>
        <v>#REF!</v>
      </c>
      <c s="41" t="e">
        <f>'кол сервис'!O314+индустр!O314+алакол!O314+капал!O314+'саркан полит'!O314+токжайл!O314+бастобе!O314+текели!O314+'жаркент мног'!O314+строит!O314+аксу!O314+'коксу пол'!#REF!+'жаркен пед'!O314+толитех!O314+агротех!O314+муз!O314+'саркан мног'!O314+' коксу схт'!O314+'мед '!O314+спорт!O314</f>
        <v>#REF!</v>
      </c>
      <c s="41" t="e">
        <f>'кол сервис'!P314+индустр!P314+алакол!P314+капал!P314+'саркан полит'!P314+токжайл!P314+бастобе!P314+текели!P314+'жаркент мног'!P314+строит!P314+аксу!P314+'коксу пол'!#REF!+'жаркен пед'!P314+толитех!P314+агротех!P314+муз!P314+'саркан мног'!P314+' коксу схт'!P314+'мед '!P314+спорт!P314</f>
        <v>#REF!</v>
      </c>
      <c s="41" t="e">
        <f>'кол сервис'!Q314+индустр!Q314+алакол!Q314+капал!Q314+'саркан полит'!Q314+токжайл!Q314+бастобе!Q314+текели!Q314+'жаркент мног'!Q314+строит!Q314+аксу!Q314+'коксу пол'!#REF!+'жаркен пед'!Q314+толитех!Q314+агротех!Q314+муз!Q314+'саркан мног'!Q314+' коксу схт'!Q314+'мед '!Q314+спорт!Q314</f>
        <v>#REF!</v>
      </c>
      <c s="41" t="e">
        <f>'кол сервис'!R314+индустр!R314+алакол!R314+капал!R314+'саркан полит'!R314+токжайл!R314+бастобе!R314+текели!R314+'жаркент мног'!R314+строит!R314+аксу!R314+'коксу пол'!#REF!+'жаркен пед'!R314+толитех!R314+агротех!R314+муз!R314+'саркан мног'!R314+' коксу схт'!R314+'мед '!R314+спорт!R314</f>
        <v>#REF!</v>
      </c>
      <c s="8" t="e">
        <f t="shared" si="5"/>
        <v>#REF!</v>
      </c>
      <c s="8" t="e">
        <f t="shared" si="5"/>
        <v>#REF!</v>
      </c>
      <c s="184"/>
    </row>
    <row r="315" spans="1:21" ht="25.5">
      <c r="A315" s="5">
        <v>307</v>
      </c>
      <c s="73" t="s">
        <v>515</v>
      </c>
      <c s="73" t="s">
        <v>516</v>
      </c>
      <c s="41" t="e">
        <f>'кол сервис'!D315+индустр!D315+алакол!D315+капал!D315+'саркан полит'!D315+токжайл!D315+бастобе!D315+текели!D315+'жаркент мног'!D315+строит!D315+аксу!D315+'коксу пол'!#REF!+'жаркен пед'!D315+толитех!D315+агротех!D315+муз!D315+'саркан мног'!D315+' коксу схт'!D315+'мед '!D315+спорт!D315</f>
        <v>#REF!</v>
      </c>
      <c s="41" t="e">
        <f>'кол сервис'!E315+индустр!E315+алакол!E315+капал!E315+'саркан полит'!E315+токжайл!E315+бастобе!E315+текели!E315+'жаркент мног'!E315+строит!E315+аксу!E315+'коксу пол'!#REF!+'жаркен пед'!E315+толитех!E315+агротех!E315+муз!E315+'саркан мног'!E315+' коксу схт'!E315+'мед '!E315+спорт!E315</f>
        <v>#REF!</v>
      </c>
      <c s="41" t="e">
        <f>'кол сервис'!F315+индустр!F315+алакол!F315+капал!F315+'саркан полит'!F315+токжайл!F315+бастобе!F315+текели!F315+'жаркент мног'!F315+строит!F315+аксу!F315+'коксу пол'!#REF!+'жаркен пед'!F315+толитех!F315+агротех!F315+муз!F315+'саркан мног'!F315+' коксу схт'!F315+'мед '!F315+спорт!F315</f>
        <v>#REF!</v>
      </c>
      <c s="41" t="e">
        <f>'кол сервис'!G315+индустр!G315+алакол!G315+капал!G315+'саркан полит'!G315+токжайл!G315+бастобе!G315+текели!G315+'жаркент мног'!G315+строит!G315+аксу!G315+'коксу пол'!#REF!+'жаркен пед'!G315+толитех!G315+агротех!G315+муз!G315+'саркан мног'!G315+' коксу схт'!G315+'мед '!G315+спорт!G315</f>
        <v>#REF!</v>
      </c>
      <c s="41" t="e">
        <f>'кол сервис'!H315+индустр!H315+алакол!H315+капал!H315+'саркан полит'!H315+токжайл!H315+бастобе!H315+текели!H315+'жаркент мног'!H315+строит!H315+аксу!H315+'коксу пол'!#REF!+'жаркен пед'!H315+толитех!H315+агротех!H315+муз!H315+'саркан мног'!H315+' коксу схт'!H315+'мед '!H315+спорт!H315</f>
        <v>#REF!</v>
      </c>
      <c s="41" t="e">
        <f>'кол сервис'!I315+индустр!I315+алакол!I315+капал!I315+'саркан полит'!I315+токжайл!I315+бастобе!I315+текели!I315+'жаркент мног'!I315+строит!I315+аксу!I315+'коксу пол'!#REF!+'жаркен пед'!I315+толитех!I315+агротех!I315+муз!I315+'саркан мног'!I315+' коксу схт'!I315+'мед '!I315+спорт!I315</f>
        <v>#REF!</v>
      </c>
      <c s="41" t="e">
        <f>'кол сервис'!J315+индустр!J315+алакол!J315+капал!J315+'саркан полит'!J315+токжайл!J315+бастобе!J315+текели!J315+'жаркент мног'!J315+строит!J315+аксу!J315+'коксу пол'!#REF!+'жаркен пед'!J315+толитех!J315+агротех!J315+муз!J315+'саркан мног'!J315+' коксу схт'!J315+'мед '!J315+спорт!J315</f>
        <v>#REF!</v>
      </c>
      <c s="41" t="e">
        <f>'кол сервис'!K315+индустр!K315+алакол!K315+капал!K315+'саркан полит'!K315+токжайл!K315+бастобе!K315+текели!K315+'жаркент мног'!K315+строит!K315+аксу!K315+'коксу пол'!#REF!+'жаркен пед'!K315+толитех!K315+агротех!K315+муз!K315+'саркан мног'!K315+' коксу схт'!K315+'мед '!K315+спорт!K315</f>
        <v>#REF!</v>
      </c>
      <c s="41" t="e">
        <f>'кол сервис'!L315+индустр!L315+алакол!L315+капал!L315+'саркан полит'!L315+токжайл!L315+бастобе!L315+текели!L315+'жаркент мног'!L315+строит!L315+аксу!L315+'коксу пол'!#REF!+'жаркен пед'!L315+толитех!L315+агротех!L315+муз!L315+'саркан мног'!L315+' коксу схт'!L315+'мед '!L315+спорт!L315</f>
        <v>#REF!</v>
      </c>
      <c s="41" t="e">
        <f>'кол сервис'!M315+индустр!M315+алакол!M315+капал!M315+'саркан полит'!M315+токжайл!M315+бастобе!M315+текели!M315+'жаркент мног'!M315+строит!M315+аксу!M315+'коксу пол'!#REF!+'жаркен пед'!M315+толитех!M315+агротех!M315+муз!M315+'саркан мног'!M315+' коксу схт'!M315+'мед '!M315+спорт!M315</f>
        <v>#REF!</v>
      </c>
      <c s="41" t="e">
        <f>'кол сервис'!N315+индустр!N315+алакол!N315+капал!N315+'саркан полит'!N315+токжайл!N315+бастобе!N315+текели!N315+'жаркент мног'!N315+строит!N315+аксу!N315+'коксу пол'!#REF!+'жаркен пед'!N315+толитех!N315+агротех!N315+муз!N315+'саркан мног'!N315+' коксу схт'!N315+'мед '!N315+спорт!N315</f>
        <v>#REF!</v>
      </c>
      <c s="41" t="e">
        <f>'кол сервис'!O315+индустр!O315+алакол!O315+капал!O315+'саркан полит'!O315+токжайл!O315+бастобе!O315+текели!O315+'жаркент мног'!O315+строит!O315+аксу!O315+'коксу пол'!#REF!+'жаркен пед'!O315+толитех!O315+агротех!O315+муз!O315+'саркан мног'!O315+' коксу схт'!O315+'мед '!O315+спорт!O315</f>
        <v>#REF!</v>
      </c>
      <c s="41" t="e">
        <f>'кол сервис'!P315+индустр!P315+алакол!P315+капал!P315+'саркан полит'!P315+токжайл!P315+бастобе!P315+текели!P315+'жаркент мног'!P315+строит!P315+аксу!P315+'коксу пол'!#REF!+'жаркен пед'!P315+толитех!P315+агротех!P315+муз!P315+'саркан мног'!P315+' коксу схт'!P315+'мед '!P315+спорт!P315</f>
        <v>#REF!</v>
      </c>
      <c s="41" t="e">
        <f>'кол сервис'!Q315+индустр!Q315+алакол!Q315+капал!Q315+'саркан полит'!Q315+токжайл!Q315+бастобе!Q315+текели!Q315+'жаркент мног'!Q315+строит!Q315+аксу!Q315+'коксу пол'!#REF!+'жаркен пед'!Q315+толитех!Q315+агротех!Q315+муз!Q315+'саркан мног'!Q315+' коксу схт'!Q315+'мед '!Q315+спорт!Q315</f>
        <v>#REF!</v>
      </c>
      <c s="41" t="e">
        <f>'кол сервис'!R315+индустр!R315+алакол!R315+капал!R315+'саркан полит'!R315+токжайл!R315+бастобе!R315+текели!R315+'жаркент мног'!R315+строит!R315+аксу!R315+'коксу пол'!#REF!+'жаркен пед'!R315+толитех!R315+агротех!R315+муз!R315+'саркан мног'!R315+' коксу схт'!R315+'мед '!R315+спорт!R315</f>
        <v>#REF!</v>
      </c>
      <c s="8" t="e">
        <f t="shared" si="5"/>
        <v>#REF!</v>
      </c>
      <c s="8" t="e">
        <f t="shared" si="5"/>
        <v>#REF!</v>
      </c>
      <c s="184"/>
    </row>
    <row r="316" spans="1:21" ht="15">
      <c r="A316" s="5">
        <v>308</v>
      </c>
      <c s="6">
        <v>7320500</v>
      </c>
      <c s="7" t="s">
        <v>517</v>
      </c>
      <c s="41" t="e">
        <f>'кол сервис'!D316+индустр!D316+алакол!D316+капал!D316+'саркан полит'!D316+токжайл!D316+бастобе!D316+текели!D316+'жаркент мног'!D316+строит!D316+аксу!D316+'коксу пол'!#REF!+'жаркен пед'!D316+толитех!D316+агротех!D316+муз!D316+'саркан мног'!D316+' коксу схт'!D316+'мед '!D316+спорт!D316</f>
        <v>#REF!</v>
      </c>
      <c s="41" t="e">
        <f>'кол сервис'!E316+индустр!E316+алакол!E316+капал!E316+'саркан полит'!E316+токжайл!E316+бастобе!E316+текели!E316+'жаркент мног'!E316+строит!E316+аксу!E316+'коксу пол'!#REF!+'жаркен пед'!E316+толитех!E316+агротех!E316+муз!E316+'саркан мног'!E316+' коксу схт'!E316+'мед '!E316+спорт!E316</f>
        <v>#REF!</v>
      </c>
      <c s="41" t="e">
        <f>'кол сервис'!F316+индустр!F316+алакол!F316+капал!F316+'саркан полит'!F316+токжайл!F316+бастобе!F316+текели!F316+'жаркент мног'!F316+строит!F316+аксу!F316+'коксу пол'!#REF!+'жаркен пед'!F316+толитех!F316+агротех!F316+муз!F316+'саркан мног'!F316+' коксу схт'!F316+'мед '!F316+спорт!F316</f>
        <v>#REF!</v>
      </c>
      <c s="41" t="e">
        <f>'кол сервис'!G316+индустр!G316+алакол!G316+капал!G316+'саркан полит'!G316+токжайл!G316+бастобе!G316+текели!G316+'жаркент мног'!G316+строит!G316+аксу!G316+'коксу пол'!#REF!+'жаркен пед'!G316+толитех!G316+агротех!G316+муз!G316+'саркан мног'!G316+' коксу схт'!G316+'мед '!G316+спорт!G316</f>
        <v>#REF!</v>
      </c>
      <c s="41" t="e">
        <f>'кол сервис'!H316+индустр!H316+алакол!H316+капал!H316+'саркан полит'!H316+токжайл!H316+бастобе!H316+текели!H316+'жаркент мног'!H316+строит!H316+аксу!H316+'коксу пол'!#REF!+'жаркен пед'!H316+толитех!H316+агротех!H316+муз!H316+'саркан мног'!H316+' коксу схт'!H316+'мед '!H316+спорт!H316</f>
        <v>#REF!</v>
      </c>
      <c s="41" t="e">
        <f>'кол сервис'!I316+индустр!I316+алакол!I316+капал!I316+'саркан полит'!I316+токжайл!I316+бастобе!I316+текели!I316+'жаркент мног'!I316+строит!I316+аксу!I316+'коксу пол'!#REF!+'жаркен пед'!I316+толитех!I316+агротех!I316+муз!I316+'саркан мног'!I316+' коксу схт'!I316+'мед '!I316+спорт!I316</f>
        <v>#REF!</v>
      </c>
      <c s="41" t="e">
        <f>'кол сервис'!J316+индустр!J316+алакол!J316+капал!J316+'саркан полит'!J316+токжайл!J316+бастобе!J316+текели!J316+'жаркент мног'!J316+строит!J316+аксу!J316+'коксу пол'!#REF!+'жаркен пед'!J316+толитех!J316+агротех!J316+муз!J316+'саркан мног'!J316+' коксу схт'!J316+'мед '!J316+спорт!J316</f>
        <v>#REF!</v>
      </c>
      <c s="41" t="e">
        <f>'кол сервис'!K316+индустр!K316+алакол!K316+капал!K316+'саркан полит'!K316+токжайл!K316+бастобе!K316+текели!K316+'жаркент мног'!K316+строит!K316+аксу!K316+'коксу пол'!#REF!+'жаркен пед'!K316+толитех!K316+агротех!K316+муз!K316+'саркан мног'!K316+' коксу схт'!K316+'мед '!K316+спорт!K316</f>
        <v>#REF!</v>
      </c>
      <c s="41" t="e">
        <f>'кол сервис'!L316+индустр!L316+алакол!L316+капал!L316+'саркан полит'!L316+токжайл!L316+бастобе!L316+текели!L316+'жаркент мног'!L316+строит!L316+аксу!L316+'коксу пол'!#REF!+'жаркен пед'!L316+толитех!L316+агротех!L316+муз!L316+'саркан мног'!L316+' коксу схт'!L316+'мед '!L316+спорт!L316</f>
        <v>#REF!</v>
      </c>
      <c s="41" t="e">
        <f>'кол сервис'!M316+индустр!M316+алакол!M316+капал!M316+'саркан полит'!M316+токжайл!M316+бастобе!M316+текели!M316+'жаркент мног'!M316+строит!M316+аксу!M316+'коксу пол'!#REF!+'жаркен пед'!M316+толитех!M316+агротех!M316+муз!M316+'саркан мног'!M316+' коксу схт'!M316+'мед '!M316+спорт!M316</f>
        <v>#REF!</v>
      </c>
      <c s="41" t="e">
        <f>'кол сервис'!N316+индустр!N316+алакол!N316+капал!N316+'саркан полит'!N316+токжайл!N316+бастобе!N316+текели!N316+'жаркент мног'!N316+строит!N316+аксу!N316+'коксу пол'!#REF!+'жаркен пед'!N316+толитех!N316+агротех!N316+муз!N316+'саркан мног'!N316+' коксу схт'!N316+'мед '!N316+спорт!N316</f>
        <v>#REF!</v>
      </c>
      <c s="41" t="e">
        <f>'кол сервис'!O316+индустр!O316+алакол!O316+капал!O316+'саркан полит'!O316+токжайл!O316+бастобе!O316+текели!O316+'жаркент мног'!O316+строит!O316+аксу!O316+'коксу пол'!#REF!+'жаркен пед'!O316+толитех!O316+агротех!O316+муз!O316+'саркан мног'!O316+' коксу схт'!O316+'мед '!O316+спорт!O316</f>
        <v>#REF!</v>
      </c>
      <c s="41" t="e">
        <f>'кол сервис'!P316+индустр!P316+алакол!P316+капал!P316+'саркан полит'!P316+токжайл!P316+бастобе!P316+текели!P316+'жаркент мног'!P316+строит!P316+аксу!P316+'коксу пол'!#REF!+'жаркен пед'!P316+толитех!P316+агротех!P316+муз!P316+'саркан мног'!P316+' коксу схт'!P316+'мед '!P316+спорт!P316</f>
        <v>#REF!</v>
      </c>
      <c s="41" t="e">
        <f>'кол сервис'!Q316+индустр!Q316+алакол!Q316+капал!Q316+'саркан полит'!Q316+токжайл!Q316+бастобе!Q316+текели!Q316+'жаркент мног'!Q316+строит!Q316+аксу!Q316+'коксу пол'!#REF!+'жаркен пед'!Q316+толитех!Q316+агротех!Q316+муз!Q316+'саркан мног'!Q316+' коксу схт'!Q316+'мед '!Q316+спорт!Q316</f>
        <v>#REF!</v>
      </c>
      <c s="41" t="e">
        <f>'кол сервис'!R316+индустр!R316+алакол!R316+капал!R316+'саркан полит'!R316+токжайл!R316+бастобе!R316+текели!R316+'жаркент мног'!R316+строит!R316+аксу!R316+'коксу пол'!#REF!+'жаркен пед'!R316+толитех!R316+агротех!R316+муз!R316+'саркан мног'!R316+' коксу схт'!R316+'мед '!R316+спорт!R316</f>
        <v>#REF!</v>
      </c>
      <c s="8" t="e">
        <f t="shared" si="5"/>
        <v>#REF!</v>
      </c>
      <c s="8" t="e">
        <f t="shared" si="5"/>
        <v>#REF!</v>
      </c>
      <c s="184"/>
    </row>
    <row r="317" spans="1:21" ht="15">
      <c r="A317" s="5">
        <v>309</v>
      </c>
      <c s="73" t="s">
        <v>518</v>
      </c>
      <c s="73" t="s">
        <v>519</v>
      </c>
      <c s="41" t="e">
        <f>'кол сервис'!D317+индустр!D317+алакол!D317+капал!D317+'саркан полит'!D317+токжайл!D317+бастобе!D317+текели!D317+'жаркент мног'!D317+строит!D317+аксу!D317+'коксу пол'!#REF!+'жаркен пед'!D317+толитех!D317+агротех!D317+муз!D317+'саркан мног'!D317+' коксу схт'!D317+'мед '!D317+спорт!D317</f>
        <v>#REF!</v>
      </c>
      <c s="41" t="e">
        <f>'кол сервис'!E317+индустр!E317+алакол!E317+капал!E317+'саркан полит'!E317+токжайл!E317+бастобе!E317+текели!E317+'жаркент мног'!E317+строит!E317+аксу!E317+'коксу пол'!#REF!+'жаркен пед'!E317+толитех!E317+агротех!E317+муз!E317+'саркан мног'!E317+' коксу схт'!E317+'мед '!E317+спорт!E317</f>
        <v>#REF!</v>
      </c>
      <c s="41" t="e">
        <f>'кол сервис'!F317+индустр!F317+алакол!F317+капал!F317+'саркан полит'!F317+токжайл!F317+бастобе!F317+текели!F317+'жаркент мног'!F317+строит!F317+аксу!F317+'коксу пол'!#REF!+'жаркен пед'!F317+толитех!F317+агротех!F317+муз!F317+'саркан мног'!F317+' коксу схт'!F317+'мед '!F317+спорт!F317</f>
        <v>#REF!</v>
      </c>
      <c s="41" t="e">
        <f>'кол сервис'!G317+индустр!G317+алакол!G317+капал!G317+'саркан полит'!G317+токжайл!G317+бастобе!G317+текели!G317+'жаркент мног'!G317+строит!G317+аксу!G317+'коксу пол'!#REF!+'жаркен пед'!G317+толитех!G317+агротех!G317+муз!G317+'саркан мног'!G317+' коксу схт'!G317+'мед '!G317+спорт!G317</f>
        <v>#REF!</v>
      </c>
      <c s="41" t="e">
        <f>'кол сервис'!H317+индустр!H317+алакол!H317+капал!H317+'саркан полит'!H317+токжайл!H317+бастобе!H317+текели!H317+'жаркент мног'!H317+строит!H317+аксу!H317+'коксу пол'!#REF!+'жаркен пед'!H317+толитех!H317+агротех!H317+муз!H317+'саркан мног'!H317+' коксу схт'!H317+'мед '!H317+спорт!H317</f>
        <v>#REF!</v>
      </c>
      <c s="41" t="e">
        <f>'кол сервис'!I317+индустр!I317+алакол!I317+капал!I317+'саркан полит'!I317+токжайл!I317+бастобе!I317+текели!I317+'жаркент мног'!I317+строит!I317+аксу!I317+'коксу пол'!#REF!+'жаркен пед'!I317+толитех!I317+агротех!I317+муз!I317+'саркан мног'!I317+' коксу схт'!I317+'мед '!I317+спорт!I317</f>
        <v>#REF!</v>
      </c>
      <c s="41" t="e">
        <f>'кол сервис'!J317+индустр!J317+алакол!J317+капал!J317+'саркан полит'!J317+токжайл!J317+бастобе!J317+текели!J317+'жаркент мног'!J317+строит!J317+аксу!J317+'коксу пол'!#REF!+'жаркен пед'!J317+толитех!J317+агротех!J317+муз!J317+'саркан мног'!J317+' коксу схт'!J317+'мед '!J317+спорт!J317</f>
        <v>#REF!</v>
      </c>
      <c s="41" t="e">
        <f>'кол сервис'!K317+индустр!K317+алакол!K317+капал!K317+'саркан полит'!K317+токжайл!K317+бастобе!K317+текели!K317+'жаркент мног'!K317+строит!K317+аксу!K317+'коксу пол'!#REF!+'жаркен пед'!K317+толитех!K317+агротех!K317+муз!K317+'саркан мног'!K317+' коксу схт'!K317+'мед '!K317+спорт!K317</f>
        <v>#REF!</v>
      </c>
      <c s="41" t="e">
        <f>'кол сервис'!L317+индустр!L317+алакол!L317+капал!L317+'саркан полит'!L317+токжайл!L317+бастобе!L317+текели!L317+'жаркент мног'!L317+строит!L317+аксу!L317+'коксу пол'!#REF!+'жаркен пед'!L317+толитех!L317+агротех!L317+муз!L317+'саркан мног'!L317+' коксу схт'!L317+'мед '!L317+спорт!L317</f>
        <v>#REF!</v>
      </c>
      <c s="41" t="e">
        <f>'кол сервис'!M317+индустр!M317+алакол!M317+капал!M317+'саркан полит'!M317+токжайл!M317+бастобе!M317+текели!M317+'жаркент мног'!M317+строит!M317+аксу!M317+'коксу пол'!#REF!+'жаркен пед'!M317+толитех!M317+агротех!M317+муз!M317+'саркан мног'!M317+' коксу схт'!M317+'мед '!M317+спорт!M317</f>
        <v>#REF!</v>
      </c>
      <c s="41" t="e">
        <f>'кол сервис'!N317+индустр!N317+алакол!N317+капал!N317+'саркан полит'!N317+токжайл!N317+бастобе!N317+текели!N317+'жаркент мног'!N317+строит!N317+аксу!N317+'коксу пол'!#REF!+'жаркен пед'!N317+толитех!N317+агротех!N317+муз!N317+'саркан мног'!N317+' коксу схт'!N317+'мед '!N317+спорт!N317</f>
        <v>#REF!</v>
      </c>
      <c s="41" t="e">
        <f>'кол сервис'!O317+индустр!O317+алакол!O317+капал!O317+'саркан полит'!O317+токжайл!O317+бастобе!O317+текели!O317+'жаркент мног'!O317+строит!O317+аксу!O317+'коксу пол'!#REF!+'жаркен пед'!O317+толитех!O317+агротех!O317+муз!O317+'саркан мног'!O317+' коксу схт'!O317+'мед '!O317+спорт!O317</f>
        <v>#REF!</v>
      </c>
      <c s="41" t="e">
        <f>'кол сервис'!P317+индустр!P317+алакол!P317+капал!P317+'саркан полит'!P317+токжайл!P317+бастобе!P317+текели!P317+'жаркент мног'!P317+строит!P317+аксу!P317+'коксу пол'!#REF!+'жаркен пед'!P317+толитех!P317+агротех!P317+муз!P317+'саркан мног'!P317+' коксу схт'!P317+'мед '!P317+спорт!P317</f>
        <v>#REF!</v>
      </c>
      <c s="41" t="e">
        <f>'кол сервис'!Q317+индустр!Q317+алакол!Q317+капал!Q317+'саркан полит'!Q317+токжайл!Q317+бастобе!Q317+текели!Q317+'жаркент мног'!Q317+строит!Q317+аксу!Q317+'коксу пол'!#REF!+'жаркен пед'!Q317+толитех!Q317+агротех!Q317+муз!Q317+'саркан мног'!Q317+' коксу схт'!Q317+'мед '!Q317+спорт!Q317</f>
        <v>#REF!</v>
      </c>
      <c s="41" t="e">
        <f>'кол сервис'!R317+индустр!R317+алакол!R317+капал!R317+'саркан полит'!R317+токжайл!R317+бастобе!R317+текели!R317+'жаркент мног'!R317+строит!R317+аксу!R317+'коксу пол'!#REF!+'жаркен пед'!R317+толитех!R317+агротех!R317+муз!R317+'саркан мног'!R317+' коксу схт'!R317+'мед '!R317+спорт!R317</f>
        <v>#REF!</v>
      </c>
      <c s="8" t="e">
        <f t="shared" si="5"/>
        <v>#REF!</v>
      </c>
      <c s="8" t="e">
        <f t="shared" si="5"/>
        <v>#REF!</v>
      </c>
      <c s="184"/>
    </row>
    <row r="318" spans="1:21" ht="28.5">
      <c r="A318" s="5">
        <v>310</v>
      </c>
      <c s="6">
        <v>7320700</v>
      </c>
      <c s="7" t="s">
        <v>520</v>
      </c>
      <c s="41" t="e">
        <f>'кол сервис'!D318+индустр!D318+алакол!D318+капал!D318+'саркан полит'!D318+токжайл!D318+бастобе!D318+текели!D318+'жаркент мног'!D318+строит!D318+аксу!D318+'коксу пол'!#REF!+'жаркен пед'!D318+толитех!D318+агротех!D318+муз!D318+'саркан мног'!D318+' коксу схт'!D318+'мед '!D318+спорт!D318</f>
        <v>#REF!</v>
      </c>
      <c s="41" t="e">
        <f>'кол сервис'!E318+индустр!E318+алакол!E318+капал!E318+'саркан полит'!E318+токжайл!E318+бастобе!E318+текели!E318+'жаркент мног'!E318+строит!E318+аксу!E318+'коксу пол'!#REF!+'жаркен пед'!E318+толитех!E318+агротех!E318+муз!E318+'саркан мног'!E318+' коксу схт'!E318+'мед '!E318+спорт!E318</f>
        <v>#REF!</v>
      </c>
      <c s="41" t="e">
        <f>'кол сервис'!F318+индустр!F318+алакол!F318+капал!F318+'саркан полит'!F318+токжайл!F318+бастобе!F318+текели!F318+'жаркент мног'!F318+строит!F318+аксу!F318+'коксу пол'!#REF!+'жаркен пед'!F318+толитех!F318+агротех!F318+муз!F318+'саркан мног'!F318+' коксу схт'!F318+'мед '!F318+спорт!F318</f>
        <v>#REF!</v>
      </c>
      <c s="41" t="e">
        <f>'кол сервис'!G318+индустр!G318+алакол!G318+капал!G318+'саркан полит'!G318+токжайл!G318+бастобе!G318+текели!G318+'жаркент мног'!G318+строит!G318+аксу!G318+'коксу пол'!#REF!+'жаркен пед'!G318+толитех!G318+агротех!G318+муз!G318+'саркан мног'!G318+' коксу схт'!G318+'мед '!G318+спорт!G318</f>
        <v>#REF!</v>
      </c>
      <c s="41" t="e">
        <f>'кол сервис'!H318+индустр!H318+алакол!H318+капал!H318+'саркан полит'!H318+токжайл!H318+бастобе!H318+текели!H318+'жаркент мног'!H318+строит!H318+аксу!H318+'коксу пол'!#REF!+'жаркен пед'!H318+толитех!H318+агротех!H318+муз!H318+'саркан мног'!H318+' коксу схт'!H318+'мед '!H318+спорт!H318</f>
        <v>#REF!</v>
      </c>
      <c s="41" t="e">
        <f>'кол сервис'!I318+индустр!I318+алакол!I318+капал!I318+'саркан полит'!I318+токжайл!I318+бастобе!I318+текели!I318+'жаркент мног'!I318+строит!I318+аксу!I318+'коксу пол'!#REF!+'жаркен пед'!I318+толитех!I318+агротех!I318+муз!I318+'саркан мног'!I318+' коксу схт'!I318+'мед '!I318+спорт!I318</f>
        <v>#REF!</v>
      </c>
      <c s="41" t="e">
        <f>'кол сервис'!J318+индустр!J318+алакол!J318+капал!J318+'саркан полит'!J318+токжайл!J318+бастобе!J318+текели!J318+'жаркент мног'!J318+строит!J318+аксу!J318+'коксу пол'!#REF!+'жаркен пед'!J318+толитех!J318+агротех!J318+муз!J318+'саркан мног'!J318+' коксу схт'!J318+'мед '!J318+спорт!J318</f>
        <v>#REF!</v>
      </c>
      <c s="41" t="e">
        <f>'кол сервис'!K318+индустр!K318+алакол!K318+капал!K318+'саркан полит'!K318+токжайл!K318+бастобе!K318+текели!K318+'жаркент мног'!K318+строит!K318+аксу!K318+'коксу пол'!#REF!+'жаркен пед'!K318+толитех!K318+агротех!K318+муз!K318+'саркан мног'!K318+' коксу схт'!K318+'мед '!K318+спорт!K318</f>
        <v>#REF!</v>
      </c>
      <c s="41" t="e">
        <f>'кол сервис'!L318+индустр!L318+алакол!L318+капал!L318+'саркан полит'!L318+токжайл!L318+бастобе!L318+текели!L318+'жаркент мног'!L318+строит!L318+аксу!L318+'коксу пол'!#REF!+'жаркен пед'!L318+толитех!L318+агротех!L318+муз!L318+'саркан мног'!L318+' коксу схт'!L318+'мед '!L318+спорт!L318</f>
        <v>#REF!</v>
      </c>
      <c s="41" t="e">
        <f>'кол сервис'!M318+индустр!M318+алакол!M318+капал!M318+'саркан полит'!M318+токжайл!M318+бастобе!M318+текели!M318+'жаркент мног'!M318+строит!M318+аксу!M318+'коксу пол'!#REF!+'жаркен пед'!M318+толитех!M318+агротех!M318+муз!M318+'саркан мног'!M318+' коксу схт'!M318+'мед '!M318+спорт!M318</f>
        <v>#REF!</v>
      </c>
      <c s="41" t="e">
        <f>'кол сервис'!N318+индустр!N318+алакол!N318+капал!N318+'саркан полит'!N318+токжайл!N318+бастобе!N318+текели!N318+'жаркент мног'!N318+строит!N318+аксу!N318+'коксу пол'!#REF!+'жаркен пед'!N318+толитех!N318+агротех!N318+муз!N318+'саркан мног'!N318+' коксу схт'!N318+'мед '!N318+спорт!N318</f>
        <v>#REF!</v>
      </c>
      <c s="41" t="e">
        <f>'кол сервис'!O318+индустр!O318+алакол!O318+капал!O318+'саркан полит'!O318+токжайл!O318+бастобе!O318+текели!O318+'жаркент мног'!O318+строит!O318+аксу!O318+'коксу пол'!#REF!+'жаркен пед'!O318+толитех!O318+агротех!O318+муз!O318+'саркан мног'!O318+' коксу схт'!O318+'мед '!O318+спорт!O318</f>
        <v>#REF!</v>
      </c>
      <c s="41" t="e">
        <f>'кол сервис'!P318+индустр!P318+алакол!P318+капал!P318+'саркан полит'!P318+токжайл!P318+бастобе!P318+текели!P318+'жаркент мног'!P318+строит!P318+аксу!P318+'коксу пол'!#REF!+'жаркен пед'!P318+толитех!P318+агротех!P318+муз!P318+'саркан мног'!P318+' коксу схт'!P318+'мед '!P318+спорт!P318</f>
        <v>#REF!</v>
      </c>
      <c s="41" t="e">
        <f>'кол сервис'!Q318+индустр!Q318+алакол!Q318+капал!Q318+'саркан полит'!Q318+токжайл!Q318+бастобе!Q318+текели!Q318+'жаркент мног'!Q318+строит!Q318+аксу!Q318+'коксу пол'!#REF!+'жаркен пед'!Q318+толитех!Q318+агротех!Q318+муз!Q318+'саркан мног'!Q318+' коксу схт'!Q318+'мед '!Q318+спорт!Q318</f>
        <v>#REF!</v>
      </c>
      <c s="41" t="e">
        <f>'кол сервис'!R318+индустр!R318+алакол!R318+капал!R318+'саркан полит'!R318+токжайл!R318+бастобе!R318+текели!R318+'жаркент мног'!R318+строит!R318+аксу!R318+'коксу пол'!#REF!+'жаркен пед'!R318+толитех!R318+агротех!R318+муз!R318+'саркан мног'!R318+' коксу схт'!R318+'мед '!R318+спорт!R318</f>
        <v>#REF!</v>
      </c>
      <c s="8" t="e">
        <f t="shared" si="5"/>
        <v>#REF!</v>
      </c>
      <c s="8" t="e">
        <f t="shared" si="5"/>
        <v>#REF!</v>
      </c>
      <c s="184"/>
    </row>
    <row r="319" spans="1:21" ht="15">
      <c r="A319" s="5">
        <v>311</v>
      </c>
      <c s="73" t="s">
        <v>521</v>
      </c>
      <c s="73" t="s">
        <v>522</v>
      </c>
      <c s="41" t="e">
        <f>'кол сервис'!D319+индустр!D319+алакол!D319+капал!D319+'саркан полит'!D319+токжайл!D319+бастобе!D319+текели!D319+'жаркент мног'!D319+строит!D319+аксу!D319+'коксу пол'!#REF!+'жаркен пед'!D319+толитех!D319+агротех!D319+муз!D319+'саркан мног'!D319+' коксу схт'!D319+'мед '!D319+спорт!D319</f>
        <v>#REF!</v>
      </c>
      <c s="41" t="e">
        <f>'кол сервис'!E319+индустр!E319+алакол!E319+капал!E319+'саркан полит'!E319+токжайл!E319+бастобе!E319+текели!E319+'жаркент мног'!E319+строит!E319+аксу!E319+'коксу пол'!#REF!+'жаркен пед'!E319+толитех!E319+агротех!E319+муз!E319+'саркан мног'!E319+' коксу схт'!E319+'мед '!E319+спорт!E319</f>
        <v>#REF!</v>
      </c>
      <c s="41" t="e">
        <f>'кол сервис'!F319+индустр!F319+алакол!F319+капал!F319+'саркан полит'!F319+токжайл!F319+бастобе!F319+текели!F319+'жаркент мног'!F319+строит!F319+аксу!F319+'коксу пол'!#REF!+'жаркен пед'!F319+толитех!F319+агротех!F319+муз!F319+'саркан мног'!F319+' коксу схт'!F319+'мед '!F319+спорт!F319</f>
        <v>#REF!</v>
      </c>
      <c s="41" t="e">
        <f>'кол сервис'!G319+индустр!G319+алакол!G319+капал!G319+'саркан полит'!G319+токжайл!G319+бастобе!G319+текели!G319+'жаркент мног'!G319+строит!G319+аксу!G319+'коксу пол'!#REF!+'жаркен пед'!G319+толитех!G319+агротех!G319+муз!G319+'саркан мног'!G319+' коксу схт'!G319+'мед '!G319+спорт!G319</f>
        <v>#REF!</v>
      </c>
      <c s="41" t="e">
        <f>'кол сервис'!H319+индустр!H319+алакол!H319+капал!H319+'саркан полит'!H319+токжайл!H319+бастобе!H319+текели!H319+'жаркент мног'!H319+строит!H319+аксу!H319+'коксу пол'!#REF!+'жаркен пед'!H319+толитех!H319+агротех!H319+муз!H319+'саркан мног'!H319+' коксу схт'!H319+'мед '!H319+спорт!H319</f>
        <v>#REF!</v>
      </c>
      <c s="41" t="e">
        <f>'кол сервис'!I319+индустр!I319+алакол!I319+капал!I319+'саркан полит'!I319+токжайл!I319+бастобе!I319+текели!I319+'жаркент мног'!I319+строит!I319+аксу!I319+'коксу пол'!#REF!+'жаркен пед'!I319+толитех!I319+агротех!I319+муз!I319+'саркан мног'!I319+' коксу схт'!I319+'мед '!I319+спорт!I319</f>
        <v>#REF!</v>
      </c>
      <c s="41" t="e">
        <f>'кол сервис'!J319+индустр!J319+алакол!J319+капал!J319+'саркан полит'!J319+токжайл!J319+бастобе!J319+текели!J319+'жаркент мног'!J319+строит!J319+аксу!J319+'коксу пол'!#REF!+'жаркен пед'!J319+толитех!J319+агротех!J319+муз!J319+'саркан мног'!J319+' коксу схт'!J319+'мед '!J319+спорт!J319</f>
        <v>#REF!</v>
      </c>
      <c s="41" t="e">
        <f>'кол сервис'!K319+индустр!K319+алакол!K319+капал!K319+'саркан полит'!K319+токжайл!K319+бастобе!K319+текели!K319+'жаркент мног'!K319+строит!K319+аксу!K319+'коксу пол'!#REF!+'жаркен пед'!K319+толитех!K319+агротех!K319+муз!K319+'саркан мног'!K319+' коксу схт'!K319+'мед '!K319+спорт!K319</f>
        <v>#REF!</v>
      </c>
      <c s="41" t="e">
        <f>'кол сервис'!L319+индустр!L319+алакол!L319+капал!L319+'саркан полит'!L319+токжайл!L319+бастобе!L319+текели!L319+'жаркент мног'!L319+строит!L319+аксу!L319+'коксу пол'!#REF!+'жаркен пед'!L319+толитех!L319+агротех!L319+муз!L319+'саркан мног'!L319+' коксу схт'!L319+'мед '!L319+спорт!L319</f>
        <v>#REF!</v>
      </c>
      <c s="41" t="e">
        <f>'кол сервис'!M319+индустр!M319+алакол!M319+капал!M319+'саркан полит'!M319+токжайл!M319+бастобе!M319+текели!M319+'жаркент мног'!M319+строит!M319+аксу!M319+'коксу пол'!#REF!+'жаркен пед'!M319+толитех!M319+агротех!M319+муз!M319+'саркан мног'!M319+' коксу схт'!M319+'мед '!M319+спорт!M319</f>
        <v>#REF!</v>
      </c>
      <c s="41" t="e">
        <f>'кол сервис'!N319+индустр!N319+алакол!N319+капал!N319+'саркан полит'!N319+токжайл!N319+бастобе!N319+текели!N319+'жаркент мног'!N319+строит!N319+аксу!N319+'коксу пол'!#REF!+'жаркен пед'!N319+толитех!N319+агротех!N319+муз!N319+'саркан мног'!N319+' коксу схт'!N319+'мед '!N319+спорт!N319</f>
        <v>#REF!</v>
      </c>
      <c s="41" t="e">
        <f>'кол сервис'!O319+индустр!O319+алакол!O319+капал!O319+'саркан полит'!O319+токжайл!O319+бастобе!O319+текели!O319+'жаркент мног'!O319+строит!O319+аксу!O319+'коксу пол'!#REF!+'жаркен пед'!O319+толитех!O319+агротех!O319+муз!O319+'саркан мног'!O319+' коксу схт'!O319+'мед '!O319+спорт!O319</f>
        <v>#REF!</v>
      </c>
      <c s="41" t="e">
        <f>'кол сервис'!P319+индустр!P319+алакол!P319+капал!P319+'саркан полит'!P319+токжайл!P319+бастобе!P319+текели!P319+'жаркент мног'!P319+строит!P319+аксу!P319+'коксу пол'!#REF!+'жаркен пед'!P319+толитех!P319+агротех!P319+муз!P319+'саркан мног'!P319+' коксу схт'!P319+'мед '!P319+спорт!P319</f>
        <v>#REF!</v>
      </c>
      <c s="41" t="e">
        <f>'кол сервис'!Q319+индустр!Q319+алакол!Q319+капал!Q319+'саркан полит'!Q319+токжайл!Q319+бастобе!Q319+текели!Q319+'жаркент мног'!Q319+строит!Q319+аксу!Q319+'коксу пол'!#REF!+'жаркен пед'!Q319+толитех!Q319+агротех!Q319+муз!Q319+'саркан мног'!Q319+' коксу схт'!Q319+'мед '!Q319+спорт!Q319</f>
        <v>#REF!</v>
      </c>
      <c s="41" t="e">
        <f>'кол сервис'!R319+индустр!R319+алакол!R319+капал!R319+'саркан полит'!R319+токжайл!R319+бастобе!R319+текели!R319+'жаркент мног'!R319+строит!R319+аксу!R319+'коксу пол'!#REF!+'жаркен пед'!R319+толитех!R319+агротех!R319+муз!R319+'саркан мног'!R319+' коксу схт'!R319+'мед '!R319+спорт!R319</f>
        <v>#REF!</v>
      </c>
      <c s="8" t="e">
        <f t="shared" si="5"/>
        <v>#REF!</v>
      </c>
      <c s="8" t="e">
        <f t="shared" si="5"/>
        <v>#REF!</v>
      </c>
      <c s="184"/>
    </row>
    <row r="320" spans="1:21" ht="15">
      <c r="A320" s="5">
        <v>312</v>
      </c>
      <c s="73" t="s">
        <v>523</v>
      </c>
      <c s="73" t="s">
        <v>524</v>
      </c>
      <c s="41" t="e">
        <f>'кол сервис'!D320+индустр!D320+алакол!D320+капал!D320+'саркан полит'!D320+токжайл!D320+бастобе!D320+текели!D320+'жаркент мног'!D320+строит!D320+аксу!D320+'коксу пол'!#REF!+'жаркен пед'!D320+толитех!D320+агротех!D320+муз!D320+'саркан мног'!D320+' коксу схт'!D320+'мед '!D320+спорт!D320</f>
        <v>#REF!</v>
      </c>
      <c s="41" t="e">
        <f>'кол сервис'!E320+индустр!E320+алакол!E320+капал!E320+'саркан полит'!E320+токжайл!E320+бастобе!E320+текели!E320+'жаркент мног'!E320+строит!E320+аксу!E320+'коксу пол'!#REF!+'жаркен пед'!E320+толитех!E320+агротех!E320+муз!E320+'саркан мног'!E320+' коксу схт'!E320+'мед '!E320+спорт!E320</f>
        <v>#REF!</v>
      </c>
      <c s="41" t="e">
        <f>'кол сервис'!F320+индустр!F320+алакол!F320+капал!F320+'саркан полит'!F320+токжайл!F320+бастобе!F320+текели!F320+'жаркент мног'!F320+строит!F320+аксу!F320+'коксу пол'!#REF!+'жаркен пед'!F320+толитех!F320+агротех!F320+муз!F320+'саркан мног'!F320+' коксу схт'!F320+'мед '!F320+спорт!F320</f>
        <v>#REF!</v>
      </c>
      <c s="41" t="e">
        <f>'кол сервис'!G320+индустр!G320+алакол!G320+капал!G320+'саркан полит'!G320+токжайл!G320+бастобе!G320+текели!G320+'жаркент мног'!G320+строит!G320+аксу!G320+'коксу пол'!#REF!+'жаркен пед'!G320+толитех!G320+агротех!G320+муз!G320+'саркан мног'!G320+' коксу схт'!G320+'мед '!G320+спорт!G320</f>
        <v>#REF!</v>
      </c>
      <c s="41" t="e">
        <f>'кол сервис'!H320+индустр!H320+алакол!H320+капал!H320+'саркан полит'!H320+токжайл!H320+бастобе!H320+текели!H320+'жаркент мног'!H320+строит!H320+аксу!H320+'коксу пол'!#REF!+'жаркен пед'!H320+толитех!H320+агротех!H320+муз!H320+'саркан мног'!H320+' коксу схт'!H320+'мед '!H320+спорт!H320</f>
        <v>#REF!</v>
      </c>
      <c s="41" t="e">
        <f>'кол сервис'!I320+индустр!I320+алакол!I320+капал!I320+'саркан полит'!I320+токжайл!I320+бастобе!I320+текели!I320+'жаркент мног'!I320+строит!I320+аксу!I320+'коксу пол'!#REF!+'жаркен пед'!I320+толитех!I320+агротех!I320+муз!I320+'саркан мног'!I320+' коксу схт'!I320+'мед '!I320+спорт!I320</f>
        <v>#REF!</v>
      </c>
      <c s="41" t="e">
        <f>'кол сервис'!J320+индустр!J320+алакол!J320+капал!J320+'саркан полит'!J320+токжайл!J320+бастобе!J320+текели!J320+'жаркент мног'!J320+строит!J320+аксу!J320+'коксу пол'!#REF!+'жаркен пед'!J320+толитех!J320+агротех!J320+муз!J320+'саркан мног'!J320+' коксу схт'!J320+'мед '!J320+спорт!J320</f>
        <v>#REF!</v>
      </c>
      <c s="41" t="e">
        <f>'кол сервис'!K320+индустр!K320+алакол!K320+капал!K320+'саркан полит'!K320+токжайл!K320+бастобе!K320+текели!K320+'жаркент мног'!K320+строит!K320+аксу!K320+'коксу пол'!#REF!+'жаркен пед'!K320+толитех!K320+агротех!K320+муз!K320+'саркан мног'!K320+' коксу схт'!K320+'мед '!K320+спорт!K320</f>
        <v>#REF!</v>
      </c>
      <c s="41" t="e">
        <f>'кол сервис'!L320+индустр!L320+алакол!L320+капал!L320+'саркан полит'!L320+токжайл!L320+бастобе!L320+текели!L320+'жаркент мног'!L320+строит!L320+аксу!L320+'коксу пол'!#REF!+'жаркен пед'!L320+толитех!L320+агротех!L320+муз!L320+'саркан мног'!L320+' коксу схт'!L320+'мед '!L320+спорт!L320</f>
        <v>#REF!</v>
      </c>
      <c s="41" t="e">
        <f>'кол сервис'!M320+индустр!M320+алакол!M320+капал!M320+'саркан полит'!M320+токжайл!M320+бастобе!M320+текели!M320+'жаркент мног'!M320+строит!M320+аксу!M320+'коксу пол'!#REF!+'жаркен пед'!M320+толитех!M320+агротех!M320+муз!M320+'саркан мног'!M320+' коксу схт'!M320+'мед '!M320+спорт!M320</f>
        <v>#REF!</v>
      </c>
      <c s="41" t="e">
        <f>'кол сервис'!N320+индустр!N320+алакол!N320+капал!N320+'саркан полит'!N320+токжайл!N320+бастобе!N320+текели!N320+'жаркент мног'!N320+строит!N320+аксу!N320+'коксу пол'!#REF!+'жаркен пед'!N320+толитех!N320+агротех!N320+муз!N320+'саркан мног'!N320+' коксу схт'!N320+'мед '!N320+спорт!N320</f>
        <v>#REF!</v>
      </c>
      <c s="41" t="e">
        <f>'кол сервис'!O320+индустр!O320+алакол!O320+капал!O320+'саркан полит'!O320+токжайл!O320+бастобе!O320+текели!O320+'жаркент мног'!O320+строит!O320+аксу!O320+'коксу пол'!#REF!+'жаркен пед'!O320+толитех!O320+агротех!O320+муз!O320+'саркан мног'!O320+' коксу схт'!O320+'мед '!O320+спорт!O320</f>
        <v>#REF!</v>
      </c>
      <c s="41" t="e">
        <f>'кол сервис'!P320+индустр!P320+алакол!P320+капал!P320+'саркан полит'!P320+токжайл!P320+бастобе!P320+текели!P320+'жаркент мног'!P320+строит!P320+аксу!P320+'коксу пол'!#REF!+'жаркен пед'!P320+толитех!P320+агротех!P320+муз!P320+'саркан мног'!P320+' коксу схт'!P320+'мед '!P320+спорт!P320</f>
        <v>#REF!</v>
      </c>
      <c s="41" t="e">
        <f>'кол сервис'!Q320+индустр!Q320+алакол!Q320+капал!Q320+'саркан полит'!Q320+токжайл!Q320+бастобе!Q320+текели!Q320+'жаркент мног'!Q320+строит!Q320+аксу!Q320+'коксу пол'!#REF!+'жаркен пед'!Q320+толитех!Q320+агротех!Q320+муз!Q320+'саркан мног'!Q320+' коксу схт'!Q320+'мед '!Q320+спорт!Q320</f>
        <v>#REF!</v>
      </c>
      <c s="41" t="e">
        <f>'кол сервис'!R320+индустр!R320+алакол!R320+капал!R320+'саркан полит'!R320+токжайл!R320+бастобе!R320+текели!R320+'жаркент мног'!R320+строит!R320+аксу!R320+'коксу пол'!#REF!+'жаркен пед'!R320+толитех!R320+агротех!R320+муз!R320+'саркан мног'!R320+' коксу схт'!R320+'мед '!R320+спорт!R320</f>
        <v>#REF!</v>
      </c>
      <c s="8" t="e">
        <f t="shared" si="5"/>
        <v>#REF!</v>
      </c>
      <c s="8" t="e">
        <f t="shared" si="5"/>
        <v>#REF!</v>
      </c>
      <c s="184"/>
    </row>
    <row r="321" spans="1:21" ht="15">
      <c r="A321" s="5">
        <v>313</v>
      </c>
      <c s="73" t="s">
        <v>525</v>
      </c>
      <c s="73" t="s">
        <v>509</v>
      </c>
      <c s="41" t="e">
        <f>'кол сервис'!D321+индустр!D321+алакол!D321+капал!D321+'саркан полит'!D321+токжайл!D321+бастобе!D321+текели!D321+'жаркент мног'!D321+строит!D321+аксу!D321+'коксу пол'!#REF!+'жаркен пед'!D321+толитех!D321+агротех!D321+муз!D321+'саркан мног'!D321+' коксу схт'!D321+'мед '!D321+спорт!D321</f>
        <v>#REF!</v>
      </c>
      <c s="41" t="e">
        <f>'кол сервис'!E321+индустр!E321+алакол!E321+капал!E321+'саркан полит'!E321+токжайл!E321+бастобе!E321+текели!E321+'жаркент мног'!E321+строит!E321+аксу!E321+'коксу пол'!#REF!+'жаркен пед'!E321+толитех!E321+агротех!E321+муз!E321+'саркан мног'!E321+' коксу схт'!E321+'мед '!E321+спорт!E321</f>
        <v>#REF!</v>
      </c>
      <c s="41" t="e">
        <f>'кол сервис'!F321+индустр!F321+алакол!F321+капал!F321+'саркан полит'!F321+токжайл!F321+бастобе!F321+текели!F321+'жаркент мног'!F321+строит!F321+аксу!F321+'коксу пол'!#REF!+'жаркен пед'!F321+толитех!F321+агротех!F321+муз!F321+'саркан мног'!F321+' коксу схт'!F321+'мед '!F321+спорт!F321</f>
        <v>#REF!</v>
      </c>
      <c s="41" t="e">
        <f>'кол сервис'!G321+индустр!G321+алакол!G321+капал!G321+'саркан полит'!G321+токжайл!G321+бастобе!G321+текели!G321+'жаркент мног'!G321+строит!G321+аксу!G321+'коксу пол'!#REF!+'жаркен пед'!G321+толитех!G321+агротех!G321+муз!G321+'саркан мног'!G321+' коксу схт'!G321+'мед '!G321+спорт!G321</f>
        <v>#REF!</v>
      </c>
      <c s="41" t="e">
        <f>'кол сервис'!H321+индустр!H321+алакол!H321+капал!H321+'саркан полит'!H321+токжайл!H321+бастобе!H321+текели!H321+'жаркент мног'!H321+строит!H321+аксу!H321+'коксу пол'!#REF!+'жаркен пед'!H321+толитех!H321+агротех!H321+муз!H321+'саркан мног'!H321+' коксу схт'!H321+'мед '!H321+спорт!H321</f>
        <v>#REF!</v>
      </c>
      <c s="41" t="e">
        <f>'кол сервис'!I321+индустр!I321+алакол!I321+капал!I321+'саркан полит'!I321+токжайл!I321+бастобе!I321+текели!I321+'жаркент мног'!I321+строит!I321+аксу!I321+'коксу пол'!#REF!+'жаркен пед'!I321+толитех!I321+агротех!I321+муз!I321+'саркан мног'!I321+' коксу схт'!I321+'мед '!I321+спорт!I321</f>
        <v>#REF!</v>
      </c>
      <c s="41" t="e">
        <f>'кол сервис'!J321+индустр!J321+алакол!J321+капал!J321+'саркан полит'!J321+токжайл!J321+бастобе!J321+текели!J321+'жаркент мног'!J321+строит!J321+аксу!J321+'коксу пол'!#REF!+'жаркен пед'!J321+толитех!J321+агротех!J321+муз!J321+'саркан мног'!J321+' коксу схт'!J321+'мед '!J321+спорт!J321</f>
        <v>#REF!</v>
      </c>
      <c s="41" t="e">
        <f>'кол сервис'!K321+индустр!K321+алакол!K321+капал!K321+'саркан полит'!K321+токжайл!K321+бастобе!K321+текели!K321+'жаркент мног'!K321+строит!K321+аксу!K321+'коксу пол'!#REF!+'жаркен пед'!K321+толитех!K321+агротех!K321+муз!K321+'саркан мног'!K321+' коксу схт'!K321+'мед '!K321+спорт!K321</f>
        <v>#REF!</v>
      </c>
      <c s="41" t="e">
        <f>'кол сервис'!L321+индустр!L321+алакол!L321+капал!L321+'саркан полит'!L321+токжайл!L321+бастобе!L321+текели!L321+'жаркент мног'!L321+строит!L321+аксу!L321+'коксу пол'!#REF!+'жаркен пед'!L321+толитех!L321+агротех!L321+муз!L321+'саркан мног'!L321+' коксу схт'!L321+'мед '!L321+спорт!L321</f>
        <v>#REF!</v>
      </c>
      <c s="41" t="e">
        <f>'кол сервис'!M321+индустр!M321+алакол!M321+капал!M321+'саркан полит'!M321+токжайл!M321+бастобе!M321+текели!M321+'жаркент мног'!M321+строит!M321+аксу!M321+'коксу пол'!#REF!+'жаркен пед'!M321+толитех!M321+агротех!M321+муз!M321+'саркан мног'!M321+' коксу схт'!M321+'мед '!M321+спорт!M321</f>
        <v>#REF!</v>
      </c>
      <c s="41" t="e">
        <f>'кол сервис'!N321+индустр!N321+алакол!N321+капал!N321+'саркан полит'!N321+токжайл!N321+бастобе!N321+текели!N321+'жаркент мног'!N321+строит!N321+аксу!N321+'коксу пол'!#REF!+'жаркен пед'!N321+толитех!N321+агротех!N321+муз!N321+'саркан мног'!N321+' коксу схт'!N321+'мед '!N321+спорт!N321</f>
        <v>#REF!</v>
      </c>
      <c s="41" t="e">
        <f>'кол сервис'!O321+индустр!O321+алакол!O321+капал!O321+'саркан полит'!O321+токжайл!O321+бастобе!O321+текели!O321+'жаркент мног'!O321+строит!O321+аксу!O321+'коксу пол'!#REF!+'жаркен пед'!O321+толитех!O321+агротех!O321+муз!O321+'саркан мног'!O321+' коксу схт'!O321+'мед '!O321+спорт!O321</f>
        <v>#REF!</v>
      </c>
      <c s="41" t="e">
        <f>'кол сервис'!P321+индустр!P321+алакол!P321+капал!P321+'саркан полит'!P321+токжайл!P321+бастобе!P321+текели!P321+'жаркент мног'!P321+строит!P321+аксу!P321+'коксу пол'!#REF!+'жаркен пед'!P321+толитех!P321+агротех!P321+муз!P321+'саркан мног'!P321+' коксу схт'!P321+'мед '!P321+спорт!P321</f>
        <v>#REF!</v>
      </c>
      <c s="41" t="e">
        <f>'кол сервис'!Q321+индустр!Q321+алакол!Q321+капал!Q321+'саркан полит'!Q321+токжайл!Q321+бастобе!Q321+текели!Q321+'жаркент мног'!Q321+строит!Q321+аксу!Q321+'коксу пол'!#REF!+'жаркен пед'!Q321+толитех!Q321+агротех!Q321+муз!Q321+'саркан мног'!Q321+' коксу схт'!Q321+'мед '!Q321+спорт!Q321</f>
        <v>#REF!</v>
      </c>
      <c s="41" t="e">
        <f>'кол сервис'!R321+индустр!R321+алакол!R321+капал!R321+'саркан полит'!R321+токжайл!R321+бастобе!R321+текели!R321+'жаркент мног'!R321+строит!R321+аксу!R321+'коксу пол'!#REF!+'жаркен пед'!R321+толитех!R321+агротех!R321+муз!R321+'саркан мног'!R321+' коксу схт'!R321+'мед '!R321+спорт!R321</f>
        <v>#REF!</v>
      </c>
      <c s="8" t="e">
        <f t="shared" si="5"/>
        <v>#REF!</v>
      </c>
      <c s="8" t="e">
        <f t="shared" si="5"/>
        <v>#REF!</v>
      </c>
      <c s="184"/>
    </row>
    <row r="322" spans="1:21" ht="15">
      <c r="A322" s="5">
        <v>314</v>
      </c>
      <c s="73" t="s">
        <v>526</v>
      </c>
      <c s="73" t="s">
        <v>294</v>
      </c>
      <c s="41" t="e">
        <f>'кол сервис'!D322+индустр!D322+алакол!D322+капал!D322+'саркан полит'!D322+токжайл!D322+бастобе!D322+текели!D322+'жаркент мног'!D322+строит!D322+аксу!D322+'коксу пол'!#REF!+'жаркен пед'!D322+толитех!D322+агротех!D322+муз!D322+'саркан мног'!D322+' коксу схт'!D322+'мед '!D322+спорт!D322</f>
        <v>#REF!</v>
      </c>
      <c s="41" t="e">
        <f>'кол сервис'!E322+индустр!E322+алакол!E322+капал!E322+'саркан полит'!E322+токжайл!E322+бастобе!E322+текели!E322+'жаркент мног'!E322+строит!E322+аксу!E322+'коксу пол'!#REF!+'жаркен пед'!E322+толитех!E322+агротех!E322+муз!E322+'саркан мног'!E322+' коксу схт'!E322+'мед '!E322+спорт!E322</f>
        <v>#REF!</v>
      </c>
      <c s="41" t="e">
        <f>'кол сервис'!F322+индустр!F322+алакол!F322+капал!F322+'саркан полит'!F322+токжайл!F322+бастобе!F322+текели!F322+'жаркент мног'!F322+строит!F322+аксу!F322+'коксу пол'!#REF!+'жаркен пед'!F322+толитех!F322+агротех!F322+муз!F322+'саркан мног'!F322+' коксу схт'!F322+'мед '!F322+спорт!F322</f>
        <v>#REF!</v>
      </c>
      <c s="41" t="e">
        <f>'кол сервис'!G322+индустр!G322+алакол!G322+капал!G322+'саркан полит'!G322+токжайл!G322+бастобе!G322+текели!G322+'жаркент мног'!G322+строит!G322+аксу!G322+'коксу пол'!#REF!+'жаркен пед'!G322+толитех!G322+агротех!G322+муз!G322+'саркан мног'!G322+' коксу схт'!G322+'мед '!G322+спорт!G322</f>
        <v>#REF!</v>
      </c>
      <c s="41" t="e">
        <f>'кол сервис'!H322+индустр!H322+алакол!H322+капал!H322+'саркан полит'!H322+токжайл!H322+бастобе!H322+текели!H322+'жаркент мног'!H322+строит!H322+аксу!H322+'коксу пол'!#REF!+'жаркен пед'!H322+толитех!H322+агротех!H322+муз!H322+'саркан мног'!H322+' коксу схт'!H322+'мед '!H322+спорт!H322</f>
        <v>#REF!</v>
      </c>
      <c s="41" t="e">
        <f>'кол сервис'!I322+индустр!I322+алакол!I322+капал!I322+'саркан полит'!I322+токжайл!I322+бастобе!I322+текели!I322+'жаркент мног'!I322+строит!I322+аксу!I322+'коксу пол'!#REF!+'жаркен пед'!I322+толитех!I322+агротех!I322+муз!I322+'саркан мног'!I322+' коксу схт'!I322+'мед '!I322+спорт!I322</f>
        <v>#REF!</v>
      </c>
      <c s="41" t="e">
        <f>'кол сервис'!J322+индустр!J322+алакол!J322+капал!J322+'саркан полит'!J322+токжайл!J322+бастобе!J322+текели!J322+'жаркент мног'!J322+строит!J322+аксу!J322+'коксу пол'!#REF!+'жаркен пед'!J322+толитех!J322+агротех!J322+муз!J322+'саркан мног'!J322+' коксу схт'!J322+'мед '!J322+спорт!J322</f>
        <v>#REF!</v>
      </c>
      <c s="41" t="e">
        <f>'кол сервис'!K322+индустр!K322+алакол!K322+капал!K322+'саркан полит'!K322+токжайл!K322+бастобе!K322+текели!K322+'жаркент мног'!K322+строит!K322+аксу!K322+'коксу пол'!#REF!+'жаркен пед'!K322+толитех!K322+агротех!K322+муз!K322+'саркан мног'!K322+' коксу схт'!K322+'мед '!K322+спорт!K322</f>
        <v>#REF!</v>
      </c>
      <c s="41" t="e">
        <f>'кол сервис'!L322+индустр!L322+алакол!L322+капал!L322+'саркан полит'!L322+токжайл!L322+бастобе!L322+текели!L322+'жаркент мног'!L322+строит!L322+аксу!L322+'коксу пол'!#REF!+'жаркен пед'!L322+толитех!L322+агротех!L322+муз!L322+'саркан мног'!L322+' коксу схт'!L322+'мед '!L322+спорт!L322</f>
        <v>#REF!</v>
      </c>
      <c s="41" t="e">
        <f>'кол сервис'!M322+индустр!M322+алакол!M322+капал!M322+'саркан полит'!M322+токжайл!M322+бастобе!M322+текели!M322+'жаркент мног'!M322+строит!M322+аксу!M322+'коксу пол'!#REF!+'жаркен пед'!M322+толитех!M322+агротех!M322+муз!M322+'саркан мног'!M322+' коксу схт'!M322+'мед '!M322+спорт!M322</f>
        <v>#REF!</v>
      </c>
      <c s="41" t="e">
        <f>'кол сервис'!N322+индустр!N322+алакол!N322+капал!N322+'саркан полит'!N322+токжайл!N322+бастобе!N322+текели!N322+'жаркент мног'!N322+строит!N322+аксу!N322+'коксу пол'!#REF!+'жаркен пед'!N322+толитех!N322+агротех!N322+муз!N322+'саркан мног'!N322+' коксу схт'!N322+'мед '!N322+спорт!N322</f>
        <v>#REF!</v>
      </c>
      <c s="41" t="e">
        <f>'кол сервис'!O322+индустр!O322+алакол!O322+капал!O322+'саркан полит'!O322+токжайл!O322+бастобе!O322+текели!O322+'жаркент мног'!O322+строит!O322+аксу!O322+'коксу пол'!#REF!+'жаркен пед'!O322+толитех!O322+агротех!O322+муз!O322+'саркан мног'!O322+' коксу схт'!O322+'мед '!O322+спорт!O322</f>
        <v>#REF!</v>
      </c>
      <c s="41" t="e">
        <f>'кол сервис'!P322+индустр!P322+алакол!P322+капал!P322+'саркан полит'!P322+токжайл!P322+бастобе!P322+текели!P322+'жаркент мног'!P322+строит!P322+аксу!P322+'коксу пол'!#REF!+'жаркен пед'!P322+толитех!P322+агротех!P322+муз!P322+'саркан мног'!P322+' коксу схт'!P322+'мед '!P322+спорт!P322</f>
        <v>#REF!</v>
      </c>
      <c s="41" t="e">
        <f>'кол сервис'!Q322+индустр!Q322+алакол!Q322+капал!Q322+'саркан полит'!Q322+токжайл!Q322+бастобе!Q322+текели!Q322+'жаркент мног'!Q322+строит!Q322+аксу!Q322+'коксу пол'!#REF!+'жаркен пед'!Q322+толитех!Q322+агротех!Q322+муз!Q322+'саркан мног'!Q322+' коксу схт'!Q322+'мед '!Q322+спорт!Q322</f>
        <v>#REF!</v>
      </c>
      <c s="41" t="e">
        <f>'кол сервис'!R322+индустр!R322+алакол!R322+капал!R322+'саркан полит'!R322+токжайл!R322+бастобе!R322+текели!R322+'жаркент мног'!R322+строит!R322+аксу!R322+'коксу пол'!#REF!+'жаркен пед'!R322+толитех!R322+агротех!R322+муз!R322+'саркан мног'!R322+' коксу схт'!R322+'мед '!R322+спорт!R322</f>
        <v>#REF!</v>
      </c>
      <c s="8" t="e">
        <f t="shared" si="5"/>
        <v>#REF!</v>
      </c>
      <c s="8" t="e">
        <f t="shared" si="5"/>
        <v>#REF!</v>
      </c>
      <c s="184"/>
    </row>
    <row r="323" spans="1:21" ht="28.5">
      <c r="A323" s="5">
        <v>315</v>
      </c>
      <c s="6">
        <v>7321100</v>
      </c>
      <c s="7" t="s">
        <v>527</v>
      </c>
      <c s="41" t="e">
        <f>'кол сервис'!D323+индустр!D323+алакол!D323+капал!D323+'саркан полит'!D323+токжайл!D323+бастобе!D323+текели!D323+'жаркент мног'!D323+строит!D323+аксу!D323+'коксу пол'!#REF!+'жаркен пед'!D323+толитех!D323+агротех!D323+муз!D323+'саркан мног'!D323+' коксу схт'!D323+'мед '!D323+спорт!D323</f>
        <v>#REF!</v>
      </c>
      <c s="41" t="e">
        <f>'кол сервис'!E323+индустр!E323+алакол!E323+капал!E323+'саркан полит'!E323+токжайл!E323+бастобе!E323+текели!E323+'жаркент мног'!E323+строит!E323+аксу!E323+'коксу пол'!#REF!+'жаркен пед'!E323+толитех!E323+агротех!E323+муз!E323+'саркан мног'!E323+' коксу схт'!E323+'мед '!E323+спорт!E323</f>
        <v>#REF!</v>
      </c>
      <c s="41" t="e">
        <f>'кол сервис'!F323+индустр!F323+алакол!F323+капал!F323+'саркан полит'!F323+токжайл!F323+бастобе!F323+текели!F323+'жаркент мног'!F323+строит!F323+аксу!F323+'коксу пол'!#REF!+'жаркен пед'!F323+толитех!F323+агротех!F323+муз!F323+'саркан мног'!F323+' коксу схт'!F323+'мед '!F323+спорт!F323</f>
        <v>#REF!</v>
      </c>
      <c s="41" t="e">
        <f>'кол сервис'!G323+индустр!G323+алакол!G323+капал!G323+'саркан полит'!G323+токжайл!G323+бастобе!G323+текели!G323+'жаркент мног'!G323+строит!G323+аксу!G323+'коксу пол'!#REF!+'жаркен пед'!G323+толитех!G323+агротех!G323+муз!G323+'саркан мног'!G323+' коксу схт'!G323+'мед '!G323+спорт!G323</f>
        <v>#REF!</v>
      </c>
      <c s="41" t="e">
        <f>'кол сервис'!H323+индустр!H323+алакол!H323+капал!H323+'саркан полит'!H323+токжайл!H323+бастобе!H323+текели!H323+'жаркент мног'!H323+строит!H323+аксу!H323+'коксу пол'!#REF!+'жаркен пед'!H323+толитех!H323+агротех!H323+муз!H323+'саркан мног'!H323+' коксу схт'!H323+'мед '!H323+спорт!H323</f>
        <v>#REF!</v>
      </c>
      <c s="41" t="e">
        <f>'кол сервис'!I323+индустр!I323+алакол!I323+капал!I323+'саркан полит'!I323+токжайл!I323+бастобе!I323+текели!I323+'жаркент мног'!I323+строит!I323+аксу!I323+'коксу пол'!#REF!+'жаркен пед'!I323+толитех!I323+агротех!I323+муз!I323+'саркан мног'!I323+' коксу схт'!I323+'мед '!I323+спорт!I323</f>
        <v>#REF!</v>
      </c>
      <c s="41" t="e">
        <f>'кол сервис'!J323+индустр!J323+алакол!J323+капал!J323+'саркан полит'!J323+токжайл!J323+бастобе!J323+текели!J323+'жаркент мног'!J323+строит!J323+аксу!J323+'коксу пол'!#REF!+'жаркен пед'!J323+толитех!J323+агротех!J323+муз!J323+'саркан мног'!J323+' коксу схт'!J323+'мед '!J323+спорт!J323</f>
        <v>#REF!</v>
      </c>
      <c s="41" t="e">
        <f>'кол сервис'!K323+индустр!K323+алакол!K323+капал!K323+'саркан полит'!K323+токжайл!K323+бастобе!K323+текели!K323+'жаркент мног'!K323+строит!K323+аксу!K323+'коксу пол'!#REF!+'жаркен пед'!K323+толитех!K323+агротех!K323+муз!K323+'саркан мног'!K323+' коксу схт'!K323+'мед '!K323+спорт!K323</f>
        <v>#REF!</v>
      </c>
      <c s="41" t="e">
        <f>'кол сервис'!L323+индустр!L323+алакол!L323+капал!L323+'саркан полит'!L323+токжайл!L323+бастобе!L323+текели!L323+'жаркент мног'!L323+строит!L323+аксу!L323+'коксу пол'!#REF!+'жаркен пед'!L323+толитех!L323+агротех!L323+муз!L323+'саркан мног'!L323+' коксу схт'!L323+'мед '!L323+спорт!L323</f>
        <v>#REF!</v>
      </c>
      <c s="41" t="e">
        <f>'кол сервис'!M323+индустр!M323+алакол!M323+капал!M323+'саркан полит'!M323+токжайл!M323+бастобе!M323+текели!M323+'жаркент мног'!M323+строит!M323+аксу!M323+'коксу пол'!#REF!+'жаркен пед'!M323+толитех!M323+агротех!M323+муз!M323+'саркан мног'!M323+' коксу схт'!M323+'мед '!M323+спорт!M323</f>
        <v>#REF!</v>
      </c>
      <c s="41" t="e">
        <f>'кол сервис'!N323+индустр!N323+алакол!N323+капал!N323+'саркан полит'!N323+токжайл!N323+бастобе!N323+текели!N323+'жаркент мног'!N323+строит!N323+аксу!N323+'коксу пол'!#REF!+'жаркен пед'!N323+толитех!N323+агротех!N323+муз!N323+'саркан мног'!N323+' коксу схт'!N323+'мед '!N323+спорт!N323</f>
        <v>#REF!</v>
      </c>
      <c s="41" t="e">
        <f>'кол сервис'!O323+индустр!O323+алакол!O323+капал!O323+'саркан полит'!O323+токжайл!O323+бастобе!O323+текели!O323+'жаркент мног'!O323+строит!O323+аксу!O323+'коксу пол'!#REF!+'жаркен пед'!O323+толитех!O323+агротех!O323+муз!O323+'саркан мног'!O323+' коксу схт'!O323+'мед '!O323+спорт!O323</f>
        <v>#REF!</v>
      </c>
      <c s="41" t="e">
        <f>'кол сервис'!P323+индустр!P323+алакол!P323+капал!P323+'саркан полит'!P323+токжайл!P323+бастобе!P323+текели!P323+'жаркент мног'!P323+строит!P323+аксу!P323+'коксу пол'!#REF!+'жаркен пед'!P323+толитех!P323+агротех!P323+муз!P323+'саркан мног'!P323+' коксу схт'!P323+'мед '!P323+спорт!P323</f>
        <v>#REF!</v>
      </c>
      <c s="41" t="e">
        <f>'кол сервис'!Q323+индустр!Q323+алакол!Q323+капал!Q323+'саркан полит'!Q323+токжайл!Q323+бастобе!Q323+текели!Q323+'жаркент мног'!Q323+строит!Q323+аксу!Q323+'коксу пол'!#REF!+'жаркен пед'!Q323+толитех!Q323+агротех!Q323+муз!Q323+'саркан мног'!Q323+' коксу схт'!Q323+'мед '!Q323+спорт!Q323</f>
        <v>#REF!</v>
      </c>
      <c s="41" t="e">
        <f>'кол сервис'!R323+индустр!R323+алакол!R323+капал!R323+'саркан полит'!R323+токжайл!R323+бастобе!R323+текели!R323+'жаркент мног'!R323+строит!R323+аксу!R323+'коксу пол'!#REF!+'жаркен пед'!R323+толитех!R323+агротех!R323+муз!R323+'саркан мног'!R323+' коксу схт'!R323+'мед '!R323+спорт!R323</f>
        <v>#REF!</v>
      </c>
      <c s="8" t="e">
        <f t="shared" si="5"/>
        <v>#REF!</v>
      </c>
      <c s="8" t="e">
        <f t="shared" si="5"/>
        <v>#REF!</v>
      </c>
      <c s="184"/>
    </row>
    <row r="324" spans="1:21" ht="15">
      <c r="A324" s="5">
        <v>316</v>
      </c>
      <c s="73" t="s">
        <v>528</v>
      </c>
      <c s="73" t="s">
        <v>529</v>
      </c>
      <c s="41" t="e">
        <f>'кол сервис'!D324+индустр!D324+алакол!D324+капал!D324+'саркан полит'!D324+токжайл!D324+бастобе!D324+текели!D324+'жаркент мног'!D324+строит!D324+аксу!D324+'коксу пол'!#REF!+'жаркен пед'!D324+толитех!D324+агротех!D324+муз!D324+'саркан мног'!D324+' коксу схт'!D324+'мед '!D324+спорт!D324</f>
        <v>#REF!</v>
      </c>
      <c s="41" t="e">
        <f>'кол сервис'!E324+индустр!E324+алакол!E324+капал!E324+'саркан полит'!E324+токжайл!E324+бастобе!E324+текели!E324+'жаркент мног'!E324+строит!E324+аксу!E324+'коксу пол'!#REF!+'жаркен пед'!E324+толитех!E324+агротех!E324+муз!E324+'саркан мног'!E324+' коксу схт'!E324+'мед '!E324+спорт!E324</f>
        <v>#REF!</v>
      </c>
      <c s="41" t="e">
        <f>'кол сервис'!F324+индустр!F324+алакол!F324+капал!F324+'саркан полит'!F324+токжайл!F324+бастобе!F324+текели!F324+'жаркент мног'!F324+строит!F324+аксу!F324+'коксу пол'!#REF!+'жаркен пед'!F324+толитех!F324+агротех!F324+муз!F324+'саркан мног'!F324+' коксу схт'!F324+'мед '!F324+спорт!F324</f>
        <v>#REF!</v>
      </c>
      <c s="41" t="e">
        <f>'кол сервис'!G324+индустр!G324+алакол!G324+капал!G324+'саркан полит'!G324+токжайл!G324+бастобе!G324+текели!G324+'жаркент мног'!G324+строит!G324+аксу!G324+'коксу пол'!#REF!+'жаркен пед'!G324+толитех!G324+агротех!G324+муз!G324+'саркан мног'!G324+' коксу схт'!G324+'мед '!G324+спорт!G324</f>
        <v>#REF!</v>
      </c>
      <c s="41" t="e">
        <f>'кол сервис'!H324+индустр!H324+алакол!H324+капал!H324+'саркан полит'!H324+токжайл!H324+бастобе!H324+текели!H324+'жаркент мног'!H324+строит!H324+аксу!H324+'коксу пол'!#REF!+'жаркен пед'!H324+толитех!H324+агротех!H324+муз!H324+'саркан мног'!H324+' коксу схт'!H324+'мед '!H324+спорт!H324</f>
        <v>#REF!</v>
      </c>
      <c s="41" t="e">
        <f>'кол сервис'!I324+индустр!I324+алакол!I324+капал!I324+'саркан полит'!I324+токжайл!I324+бастобе!I324+текели!I324+'жаркент мног'!I324+строит!I324+аксу!I324+'коксу пол'!#REF!+'жаркен пед'!I324+толитех!I324+агротех!I324+муз!I324+'саркан мног'!I324+' коксу схт'!I324+'мед '!I324+спорт!I324</f>
        <v>#REF!</v>
      </c>
      <c s="41" t="e">
        <f>'кол сервис'!J324+индустр!J324+алакол!J324+капал!J324+'саркан полит'!J324+токжайл!J324+бастобе!J324+текели!J324+'жаркент мног'!J324+строит!J324+аксу!J324+'коксу пол'!#REF!+'жаркен пед'!J324+толитех!J324+агротех!J324+муз!J324+'саркан мног'!J324+' коксу схт'!J324+'мед '!J324+спорт!J324</f>
        <v>#REF!</v>
      </c>
      <c s="41" t="e">
        <f>'кол сервис'!K324+индустр!K324+алакол!K324+капал!K324+'саркан полит'!K324+токжайл!K324+бастобе!K324+текели!K324+'жаркент мног'!K324+строит!K324+аксу!K324+'коксу пол'!#REF!+'жаркен пед'!K324+толитех!K324+агротех!K324+муз!K324+'саркан мног'!K324+' коксу схт'!K324+'мед '!K324+спорт!K324</f>
        <v>#REF!</v>
      </c>
      <c s="41" t="e">
        <f>'кол сервис'!L324+индустр!L324+алакол!L324+капал!L324+'саркан полит'!L324+токжайл!L324+бастобе!L324+текели!L324+'жаркент мног'!L324+строит!L324+аксу!L324+'коксу пол'!#REF!+'жаркен пед'!L324+толитех!L324+агротех!L324+муз!L324+'саркан мног'!L324+' коксу схт'!L324+'мед '!L324+спорт!L324</f>
        <v>#REF!</v>
      </c>
      <c s="41" t="e">
        <f>'кол сервис'!M324+индустр!M324+алакол!M324+капал!M324+'саркан полит'!M324+токжайл!M324+бастобе!M324+текели!M324+'жаркент мног'!M324+строит!M324+аксу!M324+'коксу пол'!#REF!+'жаркен пед'!M324+толитех!M324+агротех!M324+муз!M324+'саркан мног'!M324+' коксу схт'!M324+'мед '!M324+спорт!M324</f>
        <v>#REF!</v>
      </c>
      <c s="41" t="e">
        <f>'кол сервис'!N324+индустр!N324+алакол!N324+капал!N324+'саркан полит'!N324+токжайл!N324+бастобе!N324+текели!N324+'жаркент мног'!N324+строит!N324+аксу!N324+'коксу пол'!#REF!+'жаркен пед'!N324+толитех!N324+агротех!N324+муз!N324+'саркан мног'!N324+' коксу схт'!N324+'мед '!N324+спорт!N324</f>
        <v>#REF!</v>
      </c>
      <c s="41" t="e">
        <f>'кол сервис'!O324+индустр!O324+алакол!O324+капал!O324+'саркан полит'!O324+токжайл!O324+бастобе!O324+текели!O324+'жаркент мног'!O324+строит!O324+аксу!O324+'коксу пол'!#REF!+'жаркен пед'!O324+толитех!O324+агротех!O324+муз!O324+'саркан мног'!O324+' коксу схт'!O324+'мед '!O324+спорт!O324</f>
        <v>#REF!</v>
      </c>
      <c s="41" t="e">
        <f>'кол сервис'!P324+индустр!P324+алакол!P324+капал!P324+'саркан полит'!P324+токжайл!P324+бастобе!P324+текели!P324+'жаркент мног'!P324+строит!P324+аксу!P324+'коксу пол'!#REF!+'жаркен пед'!P324+толитех!P324+агротех!P324+муз!P324+'саркан мног'!P324+' коксу схт'!P324+'мед '!P324+спорт!P324</f>
        <v>#REF!</v>
      </c>
      <c s="41" t="e">
        <f>'кол сервис'!Q324+индустр!Q324+алакол!Q324+капал!Q324+'саркан полит'!Q324+токжайл!Q324+бастобе!Q324+текели!Q324+'жаркент мног'!Q324+строит!Q324+аксу!Q324+'коксу пол'!#REF!+'жаркен пед'!Q324+толитех!Q324+агротех!Q324+муз!Q324+'саркан мног'!Q324+' коксу схт'!Q324+'мед '!Q324+спорт!Q324</f>
        <v>#REF!</v>
      </c>
      <c s="41" t="e">
        <f>'кол сервис'!R324+индустр!R324+алакол!R324+капал!R324+'саркан полит'!R324+токжайл!R324+бастобе!R324+текели!R324+'жаркент мног'!R324+строит!R324+аксу!R324+'коксу пол'!#REF!+'жаркен пед'!R324+толитех!R324+агротех!R324+муз!R324+'саркан мног'!R324+' коксу схт'!R324+'мед '!R324+спорт!R324</f>
        <v>#REF!</v>
      </c>
      <c s="8" t="e">
        <f t="shared" si="5"/>
        <v>#REF!</v>
      </c>
      <c s="8" t="e">
        <f t="shared" si="5"/>
        <v>#REF!</v>
      </c>
      <c s="184"/>
    </row>
    <row r="325" spans="1:21" ht="25.5">
      <c r="A325" s="5">
        <v>317</v>
      </c>
      <c s="73" t="s">
        <v>530</v>
      </c>
      <c s="73" t="s">
        <v>531</v>
      </c>
      <c s="41" t="e">
        <f>'кол сервис'!D325+индустр!D325+алакол!D325+капал!D325+'саркан полит'!D325+токжайл!D325+бастобе!D325+текели!D325+'жаркент мног'!D325+строит!D325+аксу!D325+'коксу пол'!#REF!+'жаркен пед'!D325+толитех!D325+агротех!D325+муз!D325+'саркан мног'!D325+' коксу схт'!D325+'мед '!D325+спорт!D325</f>
        <v>#REF!</v>
      </c>
      <c s="41" t="e">
        <f>'кол сервис'!E325+индустр!E325+алакол!E325+капал!E325+'саркан полит'!E325+токжайл!E325+бастобе!E325+текели!E325+'жаркент мног'!E325+строит!E325+аксу!E325+'коксу пол'!#REF!+'жаркен пед'!E325+толитех!E325+агротех!E325+муз!E325+'саркан мног'!E325+' коксу схт'!E325+'мед '!E325+спорт!E325</f>
        <v>#REF!</v>
      </c>
      <c s="41" t="e">
        <f>'кол сервис'!F325+индустр!F325+алакол!F325+капал!F325+'саркан полит'!F325+токжайл!F325+бастобе!F325+текели!F325+'жаркент мног'!F325+строит!F325+аксу!F325+'коксу пол'!#REF!+'жаркен пед'!F325+толитех!F325+агротех!F325+муз!F325+'саркан мног'!F325+' коксу схт'!F325+'мед '!F325+спорт!F325</f>
        <v>#REF!</v>
      </c>
      <c s="41" t="e">
        <f>'кол сервис'!G325+индустр!G325+алакол!G325+капал!G325+'саркан полит'!G325+токжайл!G325+бастобе!G325+текели!G325+'жаркент мног'!G325+строит!G325+аксу!G325+'коксу пол'!#REF!+'жаркен пед'!G325+толитех!G325+агротех!G325+муз!G325+'саркан мног'!G325+' коксу схт'!G325+'мед '!G325+спорт!G325</f>
        <v>#REF!</v>
      </c>
      <c s="41" t="e">
        <f>'кол сервис'!H325+индустр!H325+алакол!H325+капал!H325+'саркан полит'!H325+токжайл!H325+бастобе!H325+текели!H325+'жаркент мног'!H325+строит!H325+аксу!H325+'коксу пол'!#REF!+'жаркен пед'!H325+толитех!H325+агротех!H325+муз!H325+'саркан мног'!H325+' коксу схт'!H325+'мед '!H325+спорт!H325</f>
        <v>#REF!</v>
      </c>
      <c s="41" t="e">
        <f>'кол сервис'!I325+индустр!I325+алакол!I325+капал!I325+'саркан полит'!I325+токжайл!I325+бастобе!I325+текели!I325+'жаркент мног'!I325+строит!I325+аксу!I325+'коксу пол'!#REF!+'жаркен пед'!I325+толитех!I325+агротех!I325+муз!I325+'саркан мног'!I325+' коксу схт'!I325+'мед '!I325+спорт!I325</f>
        <v>#REF!</v>
      </c>
      <c s="41" t="e">
        <f>'кол сервис'!J325+индустр!J325+алакол!J325+капал!J325+'саркан полит'!J325+токжайл!J325+бастобе!J325+текели!J325+'жаркент мног'!J325+строит!J325+аксу!J325+'коксу пол'!#REF!+'жаркен пед'!J325+толитех!J325+агротех!J325+муз!J325+'саркан мног'!J325+' коксу схт'!J325+'мед '!J325+спорт!J325</f>
        <v>#REF!</v>
      </c>
      <c s="41" t="e">
        <f>'кол сервис'!K325+индустр!K325+алакол!K325+капал!K325+'саркан полит'!K325+токжайл!K325+бастобе!K325+текели!K325+'жаркент мног'!K325+строит!K325+аксу!K325+'коксу пол'!#REF!+'жаркен пед'!K325+толитех!K325+агротех!K325+муз!K325+'саркан мног'!K325+' коксу схт'!K325+'мед '!K325+спорт!K325</f>
        <v>#REF!</v>
      </c>
      <c s="41" t="e">
        <f>'кол сервис'!L325+индустр!L325+алакол!L325+капал!L325+'саркан полит'!L325+токжайл!L325+бастобе!L325+текели!L325+'жаркент мног'!L325+строит!L325+аксу!L325+'коксу пол'!#REF!+'жаркен пед'!L325+толитех!L325+агротех!L325+муз!L325+'саркан мног'!L325+' коксу схт'!L325+'мед '!L325+спорт!L325</f>
        <v>#REF!</v>
      </c>
      <c s="41" t="e">
        <f>'кол сервис'!M325+индустр!M325+алакол!M325+капал!M325+'саркан полит'!M325+токжайл!M325+бастобе!M325+текели!M325+'жаркент мног'!M325+строит!M325+аксу!M325+'коксу пол'!#REF!+'жаркен пед'!M325+толитех!M325+агротех!M325+муз!M325+'саркан мног'!M325+' коксу схт'!M325+'мед '!M325+спорт!M325</f>
        <v>#REF!</v>
      </c>
      <c s="41" t="e">
        <f>'кол сервис'!N325+индустр!N325+алакол!N325+капал!N325+'саркан полит'!N325+токжайл!N325+бастобе!N325+текели!N325+'жаркент мног'!N325+строит!N325+аксу!N325+'коксу пол'!#REF!+'жаркен пед'!N325+толитех!N325+агротех!N325+муз!N325+'саркан мног'!N325+' коксу схт'!N325+'мед '!N325+спорт!N325</f>
        <v>#REF!</v>
      </c>
      <c s="41" t="e">
        <f>'кол сервис'!O325+индустр!O325+алакол!O325+капал!O325+'саркан полит'!O325+токжайл!O325+бастобе!O325+текели!O325+'жаркент мног'!O325+строит!O325+аксу!O325+'коксу пол'!#REF!+'жаркен пед'!O325+толитех!O325+агротех!O325+муз!O325+'саркан мног'!O325+' коксу схт'!O325+'мед '!O325+спорт!O325</f>
        <v>#REF!</v>
      </c>
      <c s="41" t="e">
        <f>'кол сервис'!P325+индустр!P325+алакол!P325+капал!P325+'саркан полит'!P325+токжайл!P325+бастобе!P325+текели!P325+'жаркент мног'!P325+строит!P325+аксу!P325+'коксу пол'!#REF!+'жаркен пед'!P325+толитех!P325+агротех!P325+муз!P325+'саркан мног'!P325+' коксу схт'!P325+'мед '!P325+спорт!P325</f>
        <v>#REF!</v>
      </c>
      <c s="41" t="e">
        <f>'кол сервис'!Q325+индустр!Q325+алакол!Q325+капал!Q325+'саркан полит'!Q325+токжайл!Q325+бастобе!Q325+текели!Q325+'жаркент мног'!Q325+строит!Q325+аксу!Q325+'коксу пол'!#REF!+'жаркен пед'!Q325+толитех!Q325+агротех!Q325+муз!Q325+'саркан мног'!Q325+' коксу схт'!Q325+'мед '!Q325+спорт!Q325</f>
        <v>#REF!</v>
      </c>
      <c s="41" t="e">
        <f>'кол сервис'!R325+индустр!R325+алакол!R325+капал!R325+'саркан полит'!R325+токжайл!R325+бастобе!R325+текели!R325+'жаркент мног'!R325+строит!R325+аксу!R325+'коксу пол'!#REF!+'жаркен пед'!R325+толитех!R325+агротех!R325+муз!R325+'саркан мног'!R325+' коксу схт'!R325+'мед '!R325+спорт!R325</f>
        <v>#REF!</v>
      </c>
      <c s="8" t="e">
        <f t="shared" si="5"/>
        <v>#REF!</v>
      </c>
      <c s="8" t="e">
        <f t="shared" si="5"/>
        <v>#REF!</v>
      </c>
      <c s="184"/>
    </row>
    <row r="326" spans="1:21" ht="15">
      <c r="A326" s="5">
        <v>318</v>
      </c>
      <c s="73" t="s">
        <v>532</v>
      </c>
      <c s="73" t="s">
        <v>533</v>
      </c>
      <c s="41" t="e">
        <f>'кол сервис'!D326+индустр!D326+алакол!D326+капал!D326+'саркан полит'!D326+токжайл!D326+бастобе!D326+текели!D326+'жаркент мног'!D326+строит!D326+аксу!D326+'коксу пол'!#REF!+'жаркен пед'!D326+толитех!D326+агротех!D326+муз!D326+'саркан мног'!D326+' коксу схт'!D326+'мед '!D326+спорт!D326</f>
        <v>#REF!</v>
      </c>
      <c s="41" t="e">
        <f>'кол сервис'!E326+индустр!E326+алакол!E326+капал!E326+'саркан полит'!E326+токжайл!E326+бастобе!E326+текели!E326+'жаркент мног'!E326+строит!E326+аксу!E326+'коксу пол'!#REF!+'жаркен пед'!E326+толитех!E326+агротех!E326+муз!E326+'саркан мног'!E326+' коксу схт'!E326+'мед '!E326+спорт!E326</f>
        <v>#REF!</v>
      </c>
      <c s="41" t="e">
        <f>'кол сервис'!F326+индустр!F326+алакол!F326+капал!F326+'саркан полит'!F326+токжайл!F326+бастобе!F326+текели!F326+'жаркент мног'!F326+строит!F326+аксу!F326+'коксу пол'!#REF!+'жаркен пед'!F326+толитех!F326+агротех!F326+муз!F326+'саркан мног'!F326+' коксу схт'!F326+'мед '!F326+спорт!F326</f>
        <v>#REF!</v>
      </c>
      <c s="41" t="e">
        <f>'кол сервис'!G326+индустр!G326+алакол!G326+капал!G326+'саркан полит'!G326+токжайл!G326+бастобе!G326+текели!G326+'жаркент мног'!G326+строит!G326+аксу!G326+'коксу пол'!#REF!+'жаркен пед'!G326+толитех!G326+агротех!G326+муз!G326+'саркан мног'!G326+' коксу схт'!G326+'мед '!G326+спорт!G326</f>
        <v>#REF!</v>
      </c>
      <c s="41" t="e">
        <f>'кол сервис'!H326+индустр!H326+алакол!H326+капал!H326+'саркан полит'!H326+токжайл!H326+бастобе!H326+текели!H326+'жаркент мног'!H326+строит!H326+аксу!H326+'коксу пол'!#REF!+'жаркен пед'!H326+толитех!H326+агротех!H326+муз!H326+'саркан мног'!H326+' коксу схт'!H326+'мед '!H326+спорт!H326</f>
        <v>#REF!</v>
      </c>
      <c s="41" t="e">
        <f>'кол сервис'!I326+индустр!I326+алакол!I326+капал!I326+'саркан полит'!I326+токжайл!I326+бастобе!I326+текели!I326+'жаркент мног'!I326+строит!I326+аксу!I326+'коксу пол'!#REF!+'жаркен пед'!I326+толитех!I326+агротех!I326+муз!I326+'саркан мног'!I326+' коксу схт'!I326+'мед '!I326+спорт!I326</f>
        <v>#REF!</v>
      </c>
      <c s="41" t="e">
        <f>'кол сервис'!J326+индустр!J326+алакол!J326+капал!J326+'саркан полит'!J326+токжайл!J326+бастобе!J326+текели!J326+'жаркент мног'!J326+строит!J326+аксу!J326+'коксу пол'!#REF!+'жаркен пед'!J326+толитех!J326+агротех!J326+муз!J326+'саркан мног'!J326+' коксу схт'!J326+'мед '!J326+спорт!J326</f>
        <v>#REF!</v>
      </c>
      <c s="41" t="e">
        <f>'кол сервис'!K326+индустр!K326+алакол!K326+капал!K326+'саркан полит'!K326+токжайл!K326+бастобе!K326+текели!K326+'жаркент мног'!K326+строит!K326+аксу!K326+'коксу пол'!#REF!+'жаркен пед'!K326+толитех!K326+агротех!K326+муз!K326+'саркан мног'!K326+' коксу схт'!K326+'мед '!K326+спорт!K326</f>
        <v>#REF!</v>
      </c>
      <c s="41" t="e">
        <f>'кол сервис'!L326+индустр!L326+алакол!L326+капал!L326+'саркан полит'!L326+токжайл!L326+бастобе!L326+текели!L326+'жаркент мног'!L326+строит!L326+аксу!L326+'коксу пол'!#REF!+'жаркен пед'!L326+толитех!L326+агротех!L326+муз!L326+'саркан мног'!L326+' коксу схт'!L326+'мед '!L326+спорт!L326</f>
        <v>#REF!</v>
      </c>
      <c s="41" t="e">
        <f>'кол сервис'!M326+индустр!M326+алакол!M326+капал!M326+'саркан полит'!M326+токжайл!M326+бастобе!M326+текели!M326+'жаркент мног'!M326+строит!M326+аксу!M326+'коксу пол'!#REF!+'жаркен пед'!M326+толитех!M326+агротех!M326+муз!M326+'саркан мног'!M326+' коксу схт'!M326+'мед '!M326+спорт!M326</f>
        <v>#REF!</v>
      </c>
      <c s="41" t="e">
        <f>'кол сервис'!N326+индустр!N326+алакол!N326+капал!N326+'саркан полит'!N326+токжайл!N326+бастобе!N326+текели!N326+'жаркент мног'!N326+строит!N326+аксу!N326+'коксу пол'!#REF!+'жаркен пед'!N326+толитех!N326+агротех!N326+муз!N326+'саркан мног'!N326+' коксу схт'!N326+'мед '!N326+спорт!N326</f>
        <v>#REF!</v>
      </c>
      <c s="41" t="e">
        <f>'кол сервис'!O326+индустр!O326+алакол!O326+капал!O326+'саркан полит'!O326+токжайл!O326+бастобе!O326+текели!O326+'жаркент мног'!O326+строит!O326+аксу!O326+'коксу пол'!#REF!+'жаркен пед'!O326+толитех!O326+агротех!O326+муз!O326+'саркан мног'!O326+' коксу схт'!O326+'мед '!O326+спорт!O326</f>
        <v>#REF!</v>
      </c>
      <c s="41" t="e">
        <f>'кол сервис'!P326+индустр!P326+алакол!P326+капал!P326+'саркан полит'!P326+токжайл!P326+бастобе!P326+текели!P326+'жаркент мног'!P326+строит!P326+аксу!P326+'коксу пол'!#REF!+'жаркен пед'!P326+толитех!P326+агротех!P326+муз!P326+'саркан мног'!P326+' коксу схт'!P326+'мед '!P326+спорт!P326</f>
        <v>#REF!</v>
      </c>
      <c s="41" t="e">
        <f>'кол сервис'!Q326+индустр!Q326+алакол!Q326+капал!Q326+'саркан полит'!Q326+токжайл!Q326+бастобе!Q326+текели!Q326+'жаркент мног'!Q326+строит!Q326+аксу!Q326+'коксу пол'!#REF!+'жаркен пед'!Q326+толитех!Q326+агротех!Q326+муз!Q326+'саркан мног'!Q326+' коксу схт'!Q326+'мед '!Q326+спорт!Q326</f>
        <v>#REF!</v>
      </c>
      <c s="41" t="e">
        <f>'кол сервис'!R326+индустр!R326+алакол!R326+капал!R326+'саркан полит'!R326+токжайл!R326+бастобе!R326+текели!R326+'жаркент мног'!R326+строит!R326+аксу!R326+'коксу пол'!#REF!+'жаркен пед'!R326+толитех!R326+агротех!R326+муз!R326+'саркан мног'!R326+' коксу схт'!R326+'мед '!R326+спорт!R326</f>
        <v>#REF!</v>
      </c>
      <c s="8" t="e">
        <f t="shared" si="5"/>
        <v>#REF!</v>
      </c>
      <c s="8" t="e">
        <f t="shared" si="5"/>
        <v>#REF!</v>
      </c>
      <c s="184"/>
    </row>
    <row r="327" spans="1:21" ht="28.5">
      <c r="A327" s="5">
        <v>319</v>
      </c>
      <c s="6">
        <v>7321200</v>
      </c>
      <c s="7" t="s">
        <v>534</v>
      </c>
      <c s="41" t="e">
        <f>'кол сервис'!D327+индустр!D327+алакол!D327+капал!D327+'саркан полит'!D327+токжайл!D327+бастобе!D327+текели!D327+'жаркент мног'!D327+строит!D327+аксу!D327+'коксу пол'!#REF!+'жаркен пед'!D327+толитех!D327+агротех!D327+муз!D327+'саркан мног'!D327+' коксу схт'!D327+'мед '!D327+спорт!D327</f>
        <v>#REF!</v>
      </c>
      <c s="41" t="e">
        <f>'кол сервис'!E327+индустр!E327+алакол!E327+капал!E327+'саркан полит'!E327+токжайл!E327+бастобе!E327+текели!E327+'жаркент мног'!E327+строит!E327+аксу!E327+'коксу пол'!#REF!+'жаркен пед'!E327+толитех!E327+агротех!E327+муз!E327+'саркан мног'!E327+' коксу схт'!E327+'мед '!E327+спорт!E327</f>
        <v>#REF!</v>
      </c>
      <c s="41" t="e">
        <f>'кол сервис'!F327+индустр!F327+алакол!F327+капал!F327+'саркан полит'!F327+токжайл!F327+бастобе!F327+текели!F327+'жаркент мног'!F327+строит!F327+аксу!F327+'коксу пол'!#REF!+'жаркен пед'!F327+толитех!F327+агротех!F327+муз!F327+'саркан мног'!F327+' коксу схт'!F327+'мед '!F327+спорт!F327</f>
        <v>#REF!</v>
      </c>
      <c s="41" t="e">
        <f>'кол сервис'!G327+индустр!G327+алакол!G327+капал!G327+'саркан полит'!G327+токжайл!G327+бастобе!G327+текели!G327+'жаркент мног'!G327+строит!G327+аксу!G327+'коксу пол'!#REF!+'жаркен пед'!G327+толитех!G327+агротех!G327+муз!G327+'саркан мног'!G327+' коксу схт'!G327+'мед '!G327+спорт!G327</f>
        <v>#REF!</v>
      </c>
      <c s="41" t="e">
        <f>'кол сервис'!H327+индустр!H327+алакол!H327+капал!H327+'саркан полит'!H327+токжайл!H327+бастобе!H327+текели!H327+'жаркент мног'!H327+строит!H327+аксу!H327+'коксу пол'!#REF!+'жаркен пед'!H327+толитех!H327+агротех!H327+муз!H327+'саркан мног'!H327+' коксу схт'!H327+'мед '!H327+спорт!H327</f>
        <v>#REF!</v>
      </c>
      <c s="41" t="e">
        <f>'кол сервис'!I327+индустр!I327+алакол!I327+капал!I327+'саркан полит'!I327+токжайл!I327+бастобе!I327+текели!I327+'жаркент мног'!I327+строит!I327+аксу!I327+'коксу пол'!#REF!+'жаркен пед'!I327+толитех!I327+агротех!I327+муз!I327+'саркан мног'!I327+' коксу схт'!I327+'мед '!I327+спорт!I327</f>
        <v>#REF!</v>
      </c>
      <c s="41" t="e">
        <f>'кол сервис'!J327+индустр!J327+алакол!J327+капал!J327+'саркан полит'!J327+токжайл!J327+бастобе!J327+текели!J327+'жаркент мног'!J327+строит!J327+аксу!J327+'коксу пол'!#REF!+'жаркен пед'!J327+толитех!J327+агротех!J327+муз!J327+'саркан мног'!J327+' коксу схт'!J327+'мед '!J327+спорт!J327</f>
        <v>#REF!</v>
      </c>
      <c s="41" t="e">
        <f>'кол сервис'!K327+индустр!K327+алакол!K327+капал!K327+'саркан полит'!K327+токжайл!K327+бастобе!K327+текели!K327+'жаркент мног'!K327+строит!K327+аксу!K327+'коксу пол'!#REF!+'жаркен пед'!K327+толитех!K327+агротех!K327+муз!K327+'саркан мног'!K327+' коксу схт'!K327+'мед '!K327+спорт!K327</f>
        <v>#REF!</v>
      </c>
      <c s="41" t="e">
        <f>'кол сервис'!L327+индустр!L327+алакол!L327+капал!L327+'саркан полит'!L327+токжайл!L327+бастобе!L327+текели!L327+'жаркент мног'!L327+строит!L327+аксу!L327+'коксу пол'!#REF!+'жаркен пед'!L327+толитех!L327+агротех!L327+муз!L327+'саркан мног'!L327+' коксу схт'!L327+'мед '!L327+спорт!L327</f>
        <v>#REF!</v>
      </c>
      <c s="41" t="e">
        <f>'кол сервис'!M327+индустр!M327+алакол!M327+капал!M327+'саркан полит'!M327+токжайл!M327+бастобе!M327+текели!M327+'жаркент мног'!M327+строит!M327+аксу!M327+'коксу пол'!#REF!+'жаркен пед'!M327+толитех!M327+агротех!M327+муз!M327+'саркан мног'!M327+' коксу схт'!M327+'мед '!M327+спорт!M327</f>
        <v>#REF!</v>
      </c>
      <c s="41" t="e">
        <f>'кол сервис'!N327+индустр!N327+алакол!N327+капал!N327+'саркан полит'!N327+токжайл!N327+бастобе!N327+текели!N327+'жаркент мног'!N327+строит!N327+аксу!N327+'коксу пол'!#REF!+'жаркен пед'!N327+толитех!N327+агротех!N327+муз!N327+'саркан мног'!N327+' коксу схт'!N327+'мед '!N327+спорт!N327</f>
        <v>#REF!</v>
      </c>
      <c s="41" t="e">
        <f>'кол сервис'!O327+индустр!O327+алакол!O327+капал!O327+'саркан полит'!O327+токжайл!O327+бастобе!O327+текели!O327+'жаркент мног'!O327+строит!O327+аксу!O327+'коксу пол'!#REF!+'жаркен пед'!O327+толитех!O327+агротех!O327+муз!O327+'саркан мног'!O327+' коксу схт'!O327+'мед '!O327+спорт!O327</f>
        <v>#REF!</v>
      </c>
      <c s="41" t="e">
        <f>'кол сервис'!P327+индустр!P327+алакол!P327+капал!P327+'саркан полит'!P327+токжайл!P327+бастобе!P327+текели!P327+'жаркент мног'!P327+строит!P327+аксу!P327+'коксу пол'!#REF!+'жаркен пед'!P327+толитех!P327+агротех!P327+муз!P327+'саркан мног'!P327+' коксу схт'!P327+'мед '!P327+спорт!P327</f>
        <v>#REF!</v>
      </c>
      <c s="41" t="e">
        <f>'кол сервис'!Q327+индустр!Q327+алакол!Q327+капал!Q327+'саркан полит'!Q327+токжайл!Q327+бастобе!Q327+текели!Q327+'жаркент мног'!Q327+строит!Q327+аксу!Q327+'коксу пол'!#REF!+'жаркен пед'!Q327+толитех!Q327+агротех!Q327+муз!Q327+'саркан мног'!Q327+' коксу схт'!Q327+'мед '!Q327+спорт!Q327</f>
        <v>#REF!</v>
      </c>
      <c s="41" t="e">
        <f>'кол сервис'!R327+индустр!R327+алакол!R327+капал!R327+'саркан полит'!R327+токжайл!R327+бастобе!R327+текели!R327+'жаркент мног'!R327+строит!R327+аксу!R327+'коксу пол'!#REF!+'жаркен пед'!R327+толитех!R327+агротех!R327+муз!R327+'саркан мног'!R327+' коксу схт'!R327+'мед '!R327+спорт!R327</f>
        <v>#REF!</v>
      </c>
      <c s="8" t="e">
        <f t="shared" si="5"/>
        <v>#REF!</v>
      </c>
      <c s="8" t="e">
        <f t="shared" si="5"/>
        <v>#REF!</v>
      </c>
      <c s="184"/>
    </row>
    <row r="328" spans="1:21" ht="15">
      <c r="A328" s="5">
        <v>320</v>
      </c>
      <c s="73" t="s">
        <v>535</v>
      </c>
      <c s="73" t="s">
        <v>536</v>
      </c>
      <c s="41" t="e">
        <f>'кол сервис'!D328+индустр!D328+алакол!D328+капал!D328+'саркан полит'!D328+токжайл!D328+бастобе!D328+текели!D328+'жаркент мног'!D328+строит!D328+аксу!D328+'коксу пол'!#REF!+'жаркен пед'!D328+толитех!D328+агротех!D328+муз!D328+'саркан мног'!D328+' коксу схт'!D328+'мед '!D328+спорт!D328</f>
        <v>#REF!</v>
      </c>
      <c s="41" t="e">
        <f>'кол сервис'!E328+индустр!E328+алакол!E328+капал!E328+'саркан полит'!E328+токжайл!E328+бастобе!E328+текели!E328+'жаркент мног'!E328+строит!E328+аксу!E328+'коксу пол'!#REF!+'жаркен пед'!E328+толитех!E328+агротех!E328+муз!E328+'саркан мног'!E328+' коксу схт'!E328+'мед '!E328+спорт!E328</f>
        <v>#REF!</v>
      </c>
      <c s="41" t="e">
        <f>'кол сервис'!F328+индустр!F328+алакол!F328+капал!F328+'саркан полит'!F328+токжайл!F328+бастобе!F328+текели!F328+'жаркент мног'!F328+строит!F328+аксу!F328+'коксу пол'!#REF!+'жаркен пед'!F328+толитех!F328+агротех!F328+муз!F328+'саркан мног'!F328+' коксу схт'!F328+'мед '!F328+спорт!F328</f>
        <v>#REF!</v>
      </c>
      <c s="41" t="e">
        <f>'кол сервис'!G328+индустр!G328+алакол!G328+капал!G328+'саркан полит'!G328+токжайл!G328+бастобе!G328+текели!G328+'жаркент мног'!G328+строит!G328+аксу!G328+'коксу пол'!#REF!+'жаркен пед'!G328+толитех!G328+агротех!G328+муз!G328+'саркан мног'!G328+' коксу схт'!G328+'мед '!G328+спорт!G328</f>
        <v>#REF!</v>
      </c>
      <c s="41" t="e">
        <f>'кол сервис'!H328+индустр!H328+алакол!H328+капал!H328+'саркан полит'!H328+токжайл!H328+бастобе!H328+текели!H328+'жаркент мног'!H328+строит!H328+аксу!H328+'коксу пол'!#REF!+'жаркен пед'!H328+толитех!H328+агротех!H328+муз!H328+'саркан мног'!H328+' коксу схт'!H328+'мед '!H328+спорт!H328</f>
        <v>#REF!</v>
      </c>
      <c s="41" t="e">
        <f>'кол сервис'!I328+индустр!I328+алакол!I328+капал!I328+'саркан полит'!I328+токжайл!I328+бастобе!I328+текели!I328+'жаркент мног'!I328+строит!I328+аксу!I328+'коксу пол'!#REF!+'жаркен пед'!I328+толитех!I328+агротех!I328+муз!I328+'саркан мног'!I328+' коксу схт'!I328+'мед '!I328+спорт!I328</f>
        <v>#REF!</v>
      </c>
      <c s="41" t="e">
        <f>'кол сервис'!J328+индустр!J328+алакол!J328+капал!J328+'саркан полит'!J328+токжайл!J328+бастобе!J328+текели!J328+'жаркент мног'!J328+строит!J328+аксу!J328+'коксу пол'!#REF!+'жаркен пед'!J328+толитех!J328+агротех!J328+муз!J328+'саркан мног'!J328+' коксу схт'!J328+'мед '!J328+спорт!J328</f>
        <v>#REF!</v>
      </c>
      <c s="41" t="e">
        <f>'кол сервис'!K328+индустр!K328+алакол!K328+капал!K328+'саркан полит'!K328+токжайл!K328+бастобе!K328+текели!K328+'жаркент мног'!K328+строит!K328+аксу!K328+'коксу пол'!#REF!+'жаркен пед'!K328+толитех!K328+агротех!K328+муз!K328+'саркан мног'!K328+' коксу схт'!K328+'мед '!K328+спорт!K328</f>
        <v>#REF!</v>
      </c>
      <c s="41" t="e">
        <f>'кол сервис'!L328+индустр!L328+алакол!L328+капал!L328+'саркан полит'!L328+токжайл!L328+бастобе!L328+текели!L328+'жаркент мног'!L328+строит!L328+аксу!L328+'коксу пол'!#REF!+'жаркен пед'!L328+толитех!L328+агротех!L328+муз!L328+'саркан мног'!L328+' коксу схт'!L328+'мед '!L328+спорт!L328</f>
        <v>#REF!</v>
      </c>
      <c s="41" t="e">
        <f>'кол сервис'!M328+индустр!M328+алакол!M328+капал!M328+'саркан полит'!M328+токжайл!M328+бастобе!M328+текели!M328+'жаркент мног'!M328+строит!M328+аксу!M328+'коксу пол'!#REF!+'жаркен пед'!M328+толитех!M328+агротех!M328+муз!M328+'саркан мног'!M328+' коксу схт'!M328+'мед '!M328+спорт!M328</f>
        <v>#REF!</v>
      </c>
      <c s="41" t="e">
        <f>'кол сервис'!N328+индустр!N328+алакол!N328+капал!N328+'саркан полит'!N328+токжайл!N328+бастобе!N328+текели!N328+'жаркент мног'!N328+строит!N328+аксу!N328+'коксу пол'!#REF!+'жаркен пед'!N328+толитех!N328+агротех!N328+муз!N328+'саркан мног'!N328+' коксу схт'!N328+'мед '!N328+спорт!N328</f>
        <v>#REF!</v>
      </c>
      <c s="41" t="e">
        <f>'кол сервис'!O328+индустр!O328+алакол!O328+капал!O328+'саркан полит'!O328+токжайл!O328+бастобе!O328+текели!O328+'жаркент мног'!O328+строит!O328+аксу!O328+'коксу пол'!#REF!+'жаркен пед'!O328+толитех!O328+агротех!O328+муз!O328+'саркан мног'!O328+' коксу схт'!O328+'мед '!O328+спорт!O328</f>
        <v>#REF!</v>
      </c>
      <c s="41" t="e">
        <f>'кол сервис'!P328+индустр!P328+алакол!P328+капал!P328+'саркан полит'!P328+токжайл!P328+бастобе!P328+текели!P328+'жаркент мног'!P328+строит!P328+аксу!P328+'коксу пол'!#REF!+'жаркен пед'!P328+толитех!P328+агротех!P328+муз!P328+'саркан мног'!P328+' коксу схт'!P328+'мед '!P328+спорт!P328</f>
        <v>#REF!</v>
      </c>
      <c s="41" t="e">
        <f>'кол сервис'!Q328+индустр!Q328+алакол!Q328+капал!Q328+'саркан полит'!Q328+токжайл!Q328+бастобе!Q328+текели!Q328+'жаркент мног'!Q328+строит!Q328+аксу!Q328+'коксу пол'!#REF!+'жаркен пед'!Q328+толитех!Q328+агротех!Q328+муз!Q328+'саркан мног'!Q328+' коксу схт'!Q328+'мед '!Q328+спорт!Q328</f>
        <v>#REF!</v>
      </c>
      <c s="41" t="e">
        <f>'кол сервис'!R328+индустр!R328+алакол!R328+капал!R328+'саркан полит'!R328+токжайл!R328+бастобе!R328+текели!R328+'жаркент мног'!R328+строит!R328+аксу!R328+'коксу пол'!#REF!+'жаркен пед'!R328+толитех!R328+агротех!R328+муз!R328+'саркан мног'!R328+' коксу схт'!R328+'мед '!R328+спорт!R328</f>
        <v>#REF!</v>
      </c>
      <c s="8" t="e">
        <f t="shared" si="5"/>
        <v>#REF!</v>
      </c>
      <c s="8" t="e">
        <f t="shared" si="5"/>
        <v>#REF!</v>
      </c>
      <c s="184"/>
    </row>
    <row r="329" spans="1:21" ht="15">
      <c r="A329" s="5">
        <v>321</v>
      </c>
      <c s="73" t="s">
        <v>537</v>
      </c>
      <c s="73" t="s">
        <v>538</v>
      </c>
      <c s="41" t="e">
        <f>'кол сервис'!D329+индустр!D329+алакол!D329+капал!D329+'саркан полит'!D329+токжайл!D329+бастобе!D329+текели!D329+'жаркент мног'!D329+строит!D329+аксу!D329+'коксу пол'!#REF!+'жаркен пед'!D329+толитех!D329+агротех!D329+муз!D329+'саркан мног'!D329+' коксу схт'!D329+'мед '!D329+спорт!D329</f>
        <v>#REF!</v>
      </c>
      <c s="41" t="e">
        <f>'кол сервис'!E329+индустр!E329+алакол!E329+капал!E329+'саркан полит'!E329+токжайл!E329+бастобе!E329+текели!E329+'жаркент мног'!E329+строит!E329+аксу!E329+'коксу пол'!#REF!+'жаркен пед'!E329+толитех!E329+агротех!E329+муз!E329+'саркан мног'!E329+' коксу схт'!E329+'мед '!E329+спорт!E329</f>
        <v>#REF!</v>
      </c>
      <c s="41" t="e">
        <f>'кол сервис'!F329+индустр!F329+алакол!F329+капал!F329+'саркан полит'!F329+токжайл!F329+бастобе!F329+текели!F329+'жаркент мног'!F329+строит!F329+аксу!F329+'коксу пол'!#REF!+'жаркен пед'!F329+толитех!F329+агротех!F329+муз!F329+'саркан мног'!F329+' коксу схт'!F329+'мед '!F329+спорт!F329</f>
        <v>#REF!</v>
      </c>
      <c s="41" t="e">
        <f>'кол сервис'!G329+индустр!G329+алакол!G329+капал!G329+'саркан полит'!G329+токжайл!G329+бастобе!G329+текели!G329+'жаркент мног'!G329+строит!G329+аксу!G329+'коксу пол'!#REF!+'жаркен пед'!G329+толитех!G329+агротех!G329+муз!G329+'саркан мног'!G329+' коксу схт'!G329+'мед '!G329+спорт!G329</f>
        <v>#REF!</v>
      </c>
      <c s="41" t="e">
        <f>'кол сервис'!H329+индустр!H329+алакол!H329+капал!H329+'саркан полит'!H329+токжайл!H329+бастобе!H329+текели!H329+'жаркент мног'!H329+строит!H329+аксу!H329+'коксу пол'!#REF!+'жаркен пед'!H329+толитех!H329+агротех!H329+муз!H329+'саркан мног'!H329+' коксу схт'!H329+'мед '!H329+спорт!H329</f>
        <v>#REF!</v>
      </c>
      <c s="41" t="e">
        <f>'кол сервис'!I329+индустр!I329+алакол!I329+капал!I329+'саркан полит'!I329+токжайл!I329+бастобе!I329+текели!I329+'жаркент мног'!I329+строит!I329+аксу!I329+'коксу пол'!#REF!+'жаркен пед'!I329+толитех!I329+агротех!I329+муз!I329+'саркан мног'!I329+' коксу схт'!I329+'мед '!I329+спорт!I329</f>
        <v>#REF!</v>
      </c>
      <c s="41" t="e">
        <f>'кол сервис'!J329+индустр!J329+алакол!J329+капал!J329+'саркан полит'!J329+токжайл!J329+бастобе!J329+текели!J329+'жаркент мног'!J329+строит!J329+аксу!J329+'коксу пол'!#REF!+'жаркен пед'!J329+толитех!J329+агротех!J329+муз!J329+'саркан мног'!J329+' коксу схт'!J329+'мед '!J329+спорт!J329</f>
        <v>#REF!</v>
      </c>
      <c s="41" t="e">
        <f>'кол сервис'!K329+индустр!K329+алакол!K329+капал!K329+'саркан полит'!K329+токжайл!K329+бастобе!K329+текели!K329+'жаркент мног'!K329+строит!K329+аксу!K329+'коксу пол'!#REF!+'жаркен пед'!K329+толитех!K329+агротех!K329+муз!K329+'саркан мног'!K329+' коксу схт'!K329+'мед '!K329+спорт!K329</f>
        <v>#REF!</v>
      </c>
      <c s="41" t="e">
        <f>'кол сервис'!L329+индустр!L329+алакол!L329+капал!L329+'саркан полит'!L329+токжайл!L329+бастобе!L329+текели!L329+'жаркент мног'!L329+строит!L329+аксу!L329+'коксу пол'!#REF!+'жаркен пед'!L329+толитех!L329+агротех!L329+муз!L329+'саркан мног'!L329+' коксу схт'!L329+'мед '!L329+спорт!L329</f>
        <v>#REF!</v>
      </c>
      <c s="41" t="e">
        <f>'кол сервис'!M329+индустр!M329+алакол!M329+капал!M329+'саркан полит'!M329+токжайл!M329+бастобе!M329+текели!M329+'жаркент мног'!M329+строит!M329+аксу!M329+'коксу пол'!#REF!+'жаркен пед'!M329+толитех!M329+агротех!M329+муз!M329+'саркан мног'!M329+' коксу схт'!M329+'мед '!M329+спорт!M329</f>
        <v>#REF!</v>
      </c>
      <c s="41" t="e">
        <f>'кол сервис'!N329+индустр!N329+алакол!N329+капал!N329+'саркан полит'!N329+токжайл!N329+бастобе!N329+текели!N329+'жаркент мног'!N329+строит!N329+аксу!N329+'коксу пол'!#REF!+'жаркен пед'!N329+толитех!N329+агротех!N329+муз!N329+'саркан мног'!N329+' коксу схт'!N329+'мед '!N329+спорт!N329</f>
        <v>#REF!</v>
      </c>
      <c s="41" t="e">
        <f>'кол сервис'!O329+индустр!O329+алакол!O329+капал!O329+'саркан полит'!O329+токжайл!O329+бастобе!O329+текели!O329+'жаркент мног'!O329+строит!O329+аксу!O329+'коксу пол'!#REF!+'жаркен пед'!O329+толитех!O329+агротех!O329+муз!O329+'саркан мног'!O329+' коксу схт'!O329+'мед '!O329+спорт!O329</f>
        <v>#REF!</v>
      </c>
      <c s="41" t="e">
        <f>'кол сервис'!P329+индустр!P329+алакол!P329+капал!P329+'саркан полит'!P329+токжайл!P329+бастобе!P329+текели!P329+'жаркент мног'!P329+строит!P329+аксу!P329+'коксу пол'!#REF!+'жаркен пед'!P329+толитех!P329+агротех!P329+муз!P329+'саркан мног'!P329+' коксу схт'!P329+'мед '!P329+спорт!P329</f>
        <v>#REF!</v>
      </c>
      <c s="41" t="e">
        <f>'кол сервис'!Q329+индустр!Q329+алакол!Q329+капал!Q329+'саркан полит'!Q329+токжайл!Q329+бастобе!Q329+текели!Q329+'жаркент мног'!Q329+строит!Q329+аксу!Q329+'коксу пол'!#REF!+'жаркен пед'!Q329+толитех!Q329+агротех!Q329+муз!Q329+'саркан мног'!Q329+' коксу схт'!Q329+'мед '!Q329+спорт!Q329</f>
        <v>#REF!</v>
      </c>
      <c s="41" t="e">
        <f>'кол сервис'!R329+индустр!R329+алакол!R329+капал!R329+'саркан полит'!R329+токжайл!R329+бастобе!R329+текели!R329+'жаркент мног'!R329+строит!R329+аксу!R329+'коксу пол'!#REF!+'жаркен пед'!R329+толитех!R329+агротех!R329+муз!R329+'саркан мног'!R329+' коксу схт'!R329+'мед '!R329+спорт!R329</f>
        <v>#REF!</v>
      </c>
      <c s="8" t="e">
        <f t="shared" si="5"/>
        <v>#REF!</v>
      </c>
      <c s="8" t="e">
        <f t="shared" si="5"/>
        <v>#REF!</v>
      </c>
      <c s="184"/>
    </row>
    <row r="330" spans="1:21" ht="15">
      <c r="A330" s="5">
        <v>322</v>
      </c>
      <c s="6">
        <v>8110100</v>
      </c>
      <c s="7" t="s">
        <v>539</v>
      </c>
      <c s="41" t="e">
        <f>'кол сервис'!D330+индустр!D330+алакол!D330+капал!D330+'саркан полит'!D330+токжайл!D330+бастобе!D330+текели!D330+'жаркент мног'!D330+строит!D330+аксу!D330+'коксу пол'!#REF!+'жаркен пед'!D330+толитех!D330+агротех!D330+муз!D330+'саркан мног'!D330+' коксу схт'!D330+'мед '!D330+спорт!D330</f>
        <v>#REF!</v>
      </c>
      <c s="41" t="e">
        <f>'кол сервис'!E330+индустр!E330+алакол!E330+капал!E330+'саркан полит'!E330+токжайл!E330+бастобе!E330+текели!E330+'жаркент мног'!E330+строит!E330+аксу!E330+'коксу пол'!#REF!+'жаркен пед'!E330+толитех!E330+агротех!E330+муз!E330+'саркан мног'!E330+' коксу схт'!E330+'мед '!E330+спорт!E330</f>
        <v>#REF!</v>
      </c>
      <c s="41" t="e">
        <f>'кол сервис'!F330+индустр!F330+алакол!F330+капал!F330+'саркан полит'!F330+токжайл!F330+бастобе!F330+текели!F330+'жаркент мног'!F330+строит!F330+аксу!F330+'коксу пол'!#REF!+'жаркен пед'!F330+толитех!F330+агротех!F330+муз!F330+'саркан мног'!F330+' коксу схт'!F330+'мед '!F330+спорт!F330</f>
        <v>#REF!</v>
      </c>
      <c s="41" t="e">
        <f>'кол сервис'!G330+индустр!G330+алакол!G330+капал!G330+'саркан полит'!G330+токжайл!G330+бастобе!G330+текели!G330+'жаркент мног'!G330+строит!G330+аксу!G330+'коксу пол'!#REF!+'жаркен пед'!G330+толитех!G330+агротех!G330+муз!G330+'саркан мног'!G330+' коксу схт'!G330+'мед '!G330+спорт!G330</f>
        <v>#REF!</v>
      </c>
      <c s="41" t="e">
        <f>'кол сервис'!H330+индустр!H330+алакол!H330+капал!H330+'саркан полит'!H330+токжайл!H330+бастобе!H330+текели!H330+'жаркент мног'!H330+строит!H330+аксу!H330+'коксу пол'!#REF!+'жаркен пед'!H330+толитех!H330+агротех!H330+муз!H330+'саркан мног'!H330+' коксу схт'!H330+'мед '!H330+спорт!H330</f>
        <v>#REF!</v>
      </c>
      <c s="41" t="e">
        <f>'кол сервис'!I330+индустр!I330+алакол!I330+капал!I330+'саркан полит'!I330+токжайл!I330+бастобе!I330+текели!I330+'жаркент мног'!I330+строит!I330+аксу!I330+'коксу пол'!#REF!+'жаркен пед'!I330+толитех!I330+агротех!I330+муз!I330+'саркан мног'!I330+' коксу схт'!I330+'мед '!I330+спорт!I330</f>
        <v>#REF!</v>
      </c>
      <c s="41" t="e">
        <f>'кол сервис'!J330+индустр!J330+алакол!J330+капал!J330+'саркан полит'!J330+токжайл!J330+бастобе!J330+текели!J330+'жаркент мног'!J330+строит!J330+аксу!J330+'коксу пол'!#REF!+'жаркен пед'!J330+толитех!J330+агротех!J330+муз!J330+'саркан мног'!J330+' коксу схт'!J330+'мед '!J330+спорт!J330</f>
        <v>#REF!</v>
      </c>
      <c s="41" t="e">
        <f>'кол сервис'!K330+индустр!K330+алакол!K330+капал!K330+'саркан полит'!K330+токжайл!K330+бастобе!K330+текели!K330+'жаркент мног'!K330+строит!K330+аксу!K330+'коксу пол'!#REF!+'жаркен пед'!K330+толитех!K330+агротех!K330+муз!K330+'саркан мног'!K330+' коксу схт'!K330+'мед '!K330+спорт!K330</f>
        <v>#REF!</v>
      </c>
      <c s="41" t="e">
        <f>'кол сервис'!L330+индустр!L330+алакол!L330+капал!L330+'саркан полит'!L330+токжайл!L330+бастобе!L330+текели!L330+'жаркент мног'!L330+строит!L330+аксу!L330+'коксу пол'!#REF!+'жаркен пед'!L330+толитех!L330+агротех!L330+муз!L330+'саркан мног'!L330+' коксу схт'!L330+'мед '!L330+спорт!L330</f>
        <v>#REF!</v>
      </c>
      <c s="41" t="e">
        <f>'кол сервис'!M330+индустр!M330+алакол!M330+капал!M330+'саркан полит'!M330+токжайл!M330+бастобе!M330+текели!M330+'жаркент мног'!M330+строит!M330+аксу!M330+'коксу пол'!#REF!+'жаркен пед'!M330+толитех!M330+агротех!M330+муз!M330+'саркан мног'!M330+' коксу схт'!M330+'мед '!M330+спорт!M330</f>
        <v>#REF!</v>
      </c>
      <c s="41" t="e">
        <f>'кол сервис'!N330+индустр!N330+алакол!N330+капал!N330+'саркан полит'!N330+токжайл!N330+бастобе!N330+текели!N330+'жаркент мног'!N330+строит!N330+аксу!N330+'коксу пол'!#REF!+'жаркен пед'!N330+толитех!N330+агротех!N330+муз!N330+'саркан мног'!N330+' коксу схт'!N330+'мед '!N330+спорт!N330</f>
        <v>#REF!</v>
      </c>
      <c s="41" t="e">
        <f>'кол сервис'!O330+индустр!O330+алакол!O330+капал!O330+'саркан полит'!O330+токжайл!O330+бастобе!O330+текели!O330+'жаркент мног'!O330+строит!O330+аксу!O330+'коксу пол'!#REF!+'жаркен пед'!O330+толитех!O330+агротех!O330+муз!O330+'саркан мног'!O330+' коксу схт'!O330+'мед '!O330+спорт!O330</f>
        <v>#REF!</v>
      </c>
      <c s="41" t="e">
        <f>'кол сервис'!P330+индустр!P330+алакол!P330+капал!P330+'саркан полит'!P330+токжайл!P330+бастобе!P330+текели!P330+'жаркент мног'!P330+строит!P330+аксу!P330+'коксу пол'!#REF!+'жаркен пед'!P330+толитех!P330+агротех!P330+муз!P330+'саркан мног'!P330+' коксу схт'!P330+'мед '!P330+спорт!P330</f>
        <v>#REF!</v>
      </c>
      <c s="41" t="e">
        <f>'кол сервис'!Q330+индустр!Q330+алакол!Q330+капал!Q330+'саркан полит'!Q330+токжайл!Q330+бастобе!Q330+текели!Q330+'жаркент мног'!Q330+строит!Q330+аксу!Q330+'коксу пол'!#REF!+'жаркен пед'!Q330+толитех!Q330+агротех!Q330+муз!Q330+'саркан мног'!Q330+' коксу схт'!Q330+'мед '!Q330+спорт!Q330</f>
        <v>#REF!</v>
      </c>
      <c s="41" t="e">
        <f>'кол сервис'!R330+индустр!R330+алакол!R330+капал!R330+'саркан полит'!R330+токжайл!R330+бастобе!R330+текели!R330+'жаркент мног'!R330+строит!R330+аксу!R330+'коксу пол'!#REF!+'жаркен пед'!R330+толитех!R330+агротех!R330+муз!R330+'саркан мног'!R330+' коксу схт'!R330+'мед '!R330+спорт!R330</f>
        <v>#REF!</v>
      </c>
      <c s="8" t="e">
        <f t="shared" si="6" ref="S330:T393">D330-F330-I330-K330-M330-O330-Q330</f>
        <v>#REF!</v>
      </c>
      <c s="8" t="e">
        <f t="shared" si="6"/>
        <v>#REF!</v>
      </c>
      <c s="184"/>
    </row>
    <row r="331" spans="1:21" ht="15">
      <c r="A331" s="5">
        <v>323</v>
      </c>
      <c s="73" t="s">
        <v>540</v>
      </c>
      <c s="73" t="s">
        <v>541</v>
      </c>
      <c s="41" t="e">
        <f>'кол сервис'!D331+индустр!D331+алакол!D331+капал!D331+'саркан полит'!D331+токжайл!D331+бастобе!D331+текели!D331+'жаркент мног'!D331+строит!D331+аксу!D331+'коксу пол'!#REF!+'жаркен пед'!D331+толитех!D331+агротех!D331+муз!D331+'саркан мног'!D331+' коксу схт'!D331+'мед '!D331+спорт!D331</f>
        <v>#REF!</v>
      </c>
      <c s="41" t="e">
        <f>'кол сервис'!E331+индустр!E331+алакол!E331+капал!E331+'саркан полит'!E331+токжайл!E331+бастобе!E331+текели!E331+'жаркент мног'!E331+строит!E331+аксу!E331+'коксу пол'!#REF!+'жаркен пед'!E331+толитех!E331+агротех!E331+муз!E331+'саркан мног'!E331+' коксу схт'!E331+'мед '!E331+спорт!E331</f>
        <v>#REF!</v>
      </c>
      <c s="41" t="e">
        <f>'кол сервис'!F331+индустр!F331+алакол!F331+капал!F331+'саркан полит'!F331+токжайл!F331+бастобе!F331+текели!F331+'жаркент мног'!F331+строит!F331+аксу!F331+'коксу пол'!#REF!+'жаркен пед'!F331+толитех!F331+агротех!F331+муз!F331+'саркан мног'!F331+' коксу схт'!F331+'мед '!F331+спорт!F331</f>
        <v>#REF!</v>
      </c>
      <c s="41" t="e">
        <f>'кол сервис'!G331+индустр!G331+алакол!G331+капал!G331+'саркан полит'!G331+токжайл!G331+бастобе!G331+текели!G331+'жаркент мног'!G331+строит!G331+аксу!G331+'коксу пол'!#REF!+'жаркен пед'!G331+толитех!G331+агротех!G331+муз!G331+'саркан мног'!G331+' коксу схт'!G331+'мед '!G331+спорт!G331</f>
        <v>#REF!</v>
      </c>
      <c s="41" t="e">
        <f>'кол сервис'!H331+индустр!H331+алакол!H331+капал!H331+'саркан полит'!H331+токжайл!H331+бастобе!H331+текели!H331+'жаркент мног'!H331+строит!H331+аксу!H331+'коксу пол'!#REF!+'жаркен пед'!H331+толитех!H331+агротех!H331+муз!H331+'саркан мног'!H331+' коксу схт'!H331+'мед '!H331+спорт!H331</f>
        <v>#REF!</v>
      </c>
      <c s="41" t="e">
        <f>'кол сервис'!I331+индустр!I331+алакол!I331+капал!I331+'саркан полит'!I331+токжайл!I331+бастобе!I331+текели!I331+'жаркент мног'!I331+строит!I331+аксу!I331+'коксу пол'!#REF!+'жаркен пед'!I331+толитех!I331+агротех!I331+муз!I331+'саркан мног'!I331+' коксу схт'!I331+'мед '!I331+спорт!I331</f>
        <v>#REF!</v>
      </c>
      <c s="41" t="e">
        <f>'кол сервис'!J331+индустр!J331+алакол!J331+капал!J331+'саркан полит'!J331+токжайл!J331+бастобе!J331+текели!J331+'жаркент мног'!J331+строит!J331+аксу!J331+'коксу пол'!#REF!+'жаркен пед'!J331+толитех!J331+агротех!J331+муз!J331+'саркан мног'!J331+' коксу схт'!J331+'мед '!J331+спорт!J331</f>
        <v>#REF!</v>
      </c>
      <c s="41" t="e">
        <f>'кол сервис'!K331+индустр!K331+алакол!K331+капал!K331+'саркан полит'!K331+токжайл!K331+бастобе!K331+текели!K331+'жаркент мног'!K331+строит!K331+аксу!K331+'коксу пол'!#REF!+'жаркен пед'!K331+толитех!K331+агротех!K331+муз!K331+'саркан мног'!K331+' коксу схт'!K331+'мед '!K331+спорт!K331</f>
        <v>#REF!</v>
      </c>
      <c s="41" t="e">
        <f>'кол сервис'!L331+индустр!L331+алакол!L331+капал!L331+'саркан полит'!L331+токжайл!L331+бастобе!L331+текели!L331+'жаркент мног'!L331+строит!L331+аксу!L331+'коксу пол'!#REF!+'жаркен пед'!L331+толитех!L331+агротех!L331+муз!L331+'саркан мног'!L331+' коксу схт'!L331+'мед '!L331+спорт!L331</f>
        <v>#REF!</v>
      </c>
      <c s="41" t="e">
        <f>'кол сервис'!M331+индустр!M331+алакол!M331+капал!M331+'саркан полит'!M331+токжайл!M331+бастобе!M331+текели!M331+'жаркент мног'!M331+строит!M331+аксу!M331+'коксу пол'!#REF!+'жаркен пед'!M331+толитех!M331+агротех!M331+муз!M331+'саркан мног'!M331+' коксу схт'!M331+'мед '!M331+спорт!M331</f>
        <v>#REF!</v>
      </c>
      <c s="41" t="e">
        <f>'кол сервис'!N331+индустр!N331+алакол!N331+капал!N331+'саркан полит'!N331+токжайл!N331+бастобе!N331+текели!N331+'жаркент мног'!N331+строит!N331+аксу!N331+'коксу пол'!#REF!+'жаркен пед'!N331+толитех!N331+агротех!N331+муз!N331+'саркан мног'!N331+' коксу схт'!N331+'мед '!N331+спорт!N331</f>
        <v>#REF!</v>
      </c>
      <c s="41" t="e">
        <f>'кол сервис'!O331+индустр!O331+алакол!O331+капал!O331+'саркан полит'!O331+токжайл!O331+бастобе!O331+текели!O331+'жаркент мног'!O331+строит!O331+аксу!O331+'коксу пол'!#REF!+'жаркен пед'!O331+толитех!O331+агротех!O331+муз!O331+'саркан мног'!O331+' коксу схт'!O331+'мед '!O331+спорт!O331</f>
        <v>#REF!</v>
      </c>
      <c s="41" t="e">
        <f>'кол сервис'!P331+индустр!P331+алакол!P331+капал!P331+'саркан полит'!P331+токжайл!P331+бастобе!P331+текели!P331+'жаркент мног'!P331+строит!P331+аксу!P331+'коксу пол'!#REF!+'жаркен пед'!P331+толитех!P331+агротех!P331+муз!P331+'саркан мног'!P331+' коксу схт'!P331+'мед '!P331+спорт!P331</f>
        <v>#REF!</v>
      </c>
      <c s="41" t="e">
        <f>'кол сервис'!Q331+индустр!Q331+алакол!Q331+капал!Q331+'саркан полит'!Q331+токжайл!Q331+бастобе!Q331+текели!Q331+'жаркент мног'!Q331+строит!Q331+аксу!Q331+'коксу пол'!#REF!+'жаркен пед'!Q331+толитех!Q331+агротех!Q331+муз!Q331+'саркан мног'!Q331+' коксу схт'!Q331+'мед '!Q331+спорт!Q331</f>
        <v>#REF!</v>
      </c>
      <c s="41" t="e">
        <f>'кол сервис'!R331+индустр!R331+алакол!R331+капал!R331+'саркан полит'!R331+токжайл!R331+бастобе!R331+текели!R331+'жаркент мног'!R331+строит!R331+аксу!R331+'коксу пол'!#REF!+'жаркен пед'!R331+толитех!R331+агротех!R331+муз!R331+'саркан мног'!R331+' коксу схт'!R331+'мед '!R331+спорт!R331</f>
        <v>#REF!</v>
      </c>
      <c s="8" t="e">
        <f t="shared" si="6"/>
        <v>#REF!</v>
      </c>
      <c s="8" t="e">
        <f t="shared" si="6"/>
        <v>#REF!</v>
      </c>
      <c s="184"/>
    </row>
    <row r="332" spans="1:21" ht="15">
      <c r="A332" s="5">
        <v>324</v>
      </c>
      <c s="73" t="s">
        <v>542</v>
      </c>
      <c s="73" t="s">
        <v>543</v>
      </c>
      <c s="41" t="e">
        <f>'кол сервис'!D332+индустр!D332+алакол!D332+капал!D332+'саркан полит'!D332+токжайл!D332+бастобе!D332+текели!D332+'жаркент мног'!D332+строит!D332+аксу!D332+'коксу пол'!#REF!+'жаркен пед'!D332+толитех!D332+агротех!D332+муз!D332+'саркан мног'!D332+' коксу схт'!D332+'мед '!D332+спорт!D332</f>
        <v>#REF!</v>
      </c>
      <c s="41" t="e">
        <f>'кол сервис'!E332+индустр!E332+алакол!E332+капал!E332+'саркан полит'!E332+токжайл!E332+бастобе!E332+текели!E332+'жаркент мног'!E332+строит!E332+аксу!E332+'коксу пол'!#REF!+'жаркен пед'!E332+толитех!E332+агротех!E332+муз!E332+'саркан мног'!E332+' коксу схт'!E332+'мед '!E332+спорт!E332</f>
        <v>#REF!</v>
      </c>
      <c s="41" t="e">
        <f>'кол сервис'!F332+индустр!F332+алакол!F332+капал!F332+'саркан полит'!F332+токжайл!F332+бастобе!F332+текели!F332+'жаркент мног'!F332+строит!F332+аксу!F332+'коксу пол'!#REF!+'жаркен пед'!F332+толитех!F332+агротех!F332+муз!F332+'саркан мног'!F332+' коксу схт'!F332+'мед '!F332+спорт!F332</f>
        <v>#REF!</v>
      </c>
      <c s="41" t="e">
        <f>'кол сервис'!G332+индустр!G332+алакол!G332+капал!G332+'саркан полит'!G332+токжайл!G332+бастобе!G332+текели!G332+'жаркент мног'!G332+строит!G332+аксу!G332+'коксу пол'!#REF!+'жаркен пед'!G332+толитех!G332+агротех!G332+муз!G332+'саркан мног'!G332+' коксу схт'!G332+'мед '!G332+спорт!G332</f>
        <v>#REF!</v>
      </c>
      <c s="41" t="e">
        <f>'кол сервис'!H332+индустр!H332+алакол!H332+капал!H332+'саркан полит'!H332+токжайл!H332+бастобе!H332+текели!H332+'жаркент мног'!H332+строит!H332+аксу!H332+'коксу пол'!#REF!+'жаркен пед'!H332+толитех!H332+агротех!H332+муз!H332+'саркан мног'!H332+' коксу схт'!H332+'мед '!H332+спорт!H332</f>
        <v>#REF!</v>
      </c>
      <c s="41" t="e">
        <f>'кол сервис'!I332+индустр!I332+алакол!I332+капал!I332+'саркан полит'!I332+токжайл!I332+бастобе!I332+текели!I332+'жаркент мног'!I332+строит!I332+аксу!I332+'коксу пол'!#REF!+'жаркен пед'!I332+толитех!I332+агротех!I332+муз!I332+'саркан мног'!I332+' коксу схт'!I332+'мед '!I332+спорт!I332</f>
        <v>#REF!</v>
      </c>
      <c s="41" t="e">
        <f>'кол сервис'!J332+индустр!J332+алакол!J332+капал!J332+'саркан полит'!J332+токжайл!J332+бастобе!J332+текели!J332+'жаркент мног'!J332+строит!J332+аксу!J332+'коксу пол'!#REF!+'жаркен пед'!J332+толитех!J332+агротех!J332+муз!J332+'саркан мног'!J332+' коксу схт'!J332+'мед '!J332+спорт!J332</f>
        <v>#REF!</v>
      </c>
      <c s="41" t="e">
        <f>'кол сервис'!K332+индустр!K332+алакол!K332+капал!K332+'саркан полит'!K332+токжайл!K332+бастобе!K332+текели!K332+'жаркент мног'!K332+строит!K332+аксу!K332+'коксу пол'!#REF!+'жаркен пед'!K332+толитех!K332+агротех!K332+муз!K332+'саркан мног'!K332+' коксу схт'!K332+'мед '!K332+спорт!K332</f>
        <v>#REF!</v>
      </c>
      <c s="41" t="e">
        <f>'кол сервис'!L332+индустр!L332+алакол!L332+капал!L332+'саркан полит'!L332+токжайл!L332+бастобе!L332+текели!L332+'жаркент мног'!L332+строит!L332+аксу!L332+'коксу пол'!#REF!+'жаркен пед'!L332+толитех!L332+агротех!L332+муз!L332+'саркан мног'!L332+' коксу схт'!L332+'мед '!L332+спорт!L332</f>
        <v>#REF!</v>
      </c>
      <c s="41" t="e">
        <f>'кол сервис'!M332+индустр!M332+алакол!M332+капал!M332+'саркан полит'!M332+токжайл!M332+бастобе!M332+текели!M332+'жаркент мног'!M332+строит!M332+аксу!M332+'коксу пол'!#REF!+'жаркен пед'!M332+толитех!M332+агротех!M332+муз!M332+'саркан мног'!M332+' коксу схт'!M332+'мед '!M332+спорт!M332</f>
        <v>#REF!</v>
      </c>
      <c s="41" t="e">
        <f>'кол сервис'!N332+индустр!N332+алакол!N332+капал!N332+'саркан полит'!N332+токжайл!N332+бастобе!N332+текели!N332+'жаркент мног'!N332+строит!N332+аксу!N332+'коксу пол'!#REF!+'жаркен пед'!N332+толитех!N332+агротех!N332+муз!N332+'саркан мног'!N332+' коксу схт'!N332+'мед '!N332+спорт!N332</f>
        <v>#REF!</v>
      </c>
      <c s="41" t="e">
        <f>'кол сервис'!O332+индустр!O332+алакол!O332+капал!O332+'саркан полит'!O332+токжайл!O332+бастобе!O332+текели!O332+'жаркент мног'!O332+строит!O332+аксу!O332+'коксу пол'!#REF!+'жаркен пед'!O332+толитех!O332+агротех!O332+муз!O332+'саркан мног'!O332+' коксу схт'!O332+'мед '!O332+спорт!O332</f>
        <v>#REF!</v>
      </c>
      <c s="41" t="e">
        <f>'кол сервис'!P332+индустр!P332+алакол!P332+капал!P332+'саркан полит'!P332+токжайл!P332+бастобе!P332+текели!P332+'жаркент мног'!P332+строит!P332+аксу!P332+'коксу пол'!#REF!+'жаркен пед'!P332+толитех!P332+агротех!P332+муз!P332+'саркан мног'!P332+' коксу схт'!P332+'мед '!P332+спорт!P332</f>
        <v>#REF!</v>
      </c>
      <c s="41" t="e">
        <f>'кол сервис'!Q332+индустр!Q332+алакол!Q332+капал!Q332+'саркан полит'!Q332+токжайл!Q332+бастобе!Q332+текели!Q332+'жаркент мног'!Q332+строит!Q332+аксу!Q332+'коксу пол'!#REF!+'жаркен пед'!Q332+толитех!Q332+агротех!Q332+муз!Q332+'саркан мног'!Q332+' коксу схт'!Q332+'мед '!Q332+спорт!Q332</f>
        <v>#REF!</v>
      </c>
      <c s="41" t="e">
        <f>'кол сервис'!R332+индустр!R332+алакол!R332+капал!R332+'саркан полит'!R332+токжайл!R332+бастобе!R332+текели!R332+'жаркент мног'!R332+строит!R332+аксу!R332+'коксу пол'!#REF!+'жаркен пед'!R332+толитех!R332+агротех!R332+муз!R332+'саркан мног'!R332+' коксу схт'!R332+'мед '!R332+спорт!R332</f>
        <v>#REF!</v>
      </c>
      <c s="8" t="e">
        <f t="shared" si="6"/>
        <v>#REF!</v>
      </c>
      <c s="8" t="e">
        <f t="shared" si="6"/>
        <v>#REF!</v>
      </c>
      <c s="184"/>
    </row>
    <row r="333" spans="1:21" ht="15">
      <c r="A333" s="5">
        <v>325</v>
      </c>
      <c s="73" t="s">
        <v>544</v>
      </c>
      <c s="73" t="s">
        <v>545</v>
      </c>
      <c s="41" t="e">
        <f>'кол сервис'!D333+индустр!D333+алакол!D333+капал!D333+'саркан полит'!D333+токжайл!D333+бастобе!D333+текели!D333+'жаркент мног'!D333+строит!D333+аксу!D333+'коксу пол'!#REF!+'жаркен пед'!D333+толитех!D333+агротех!D333+муз!D333+'саркан мног'!D333+' коксу схт'!D333+'мед '!D333+спорт!D333</f>
        <v>#REF!</v>
      </c>
      <c s="41" t="e">
        <f>'кол сервис'!E333+индустр!E333+алакол!E333+капал!E333+'саркан полит'!E333+токжайл!E333+бастобе!E333+текели!E333+'жаркент мног'!E333+строит!E333+аксу!E333+'коксу пол'!#REF!+'жаркен пед'!E333+толитех!E333+агротех!E333+муз!E333+'саркан мног'!E333+' коксу схт'!E333+'мед '!E333+спорт!E333</f>
        <v>#REF!</v>
      </c>
      <c s="41" t="e">
        <f>'кол сервис'!F333+индустр!F333+алакол!F333+капал!F333+'саркан полит'!F333+токжайл!F333+бастобе!F333+текели!F333+'жаркент мног'!F333+строит!F333+аксу!F333+'коксу пол'!#REF!+'жаркен пед'!F333+толитех!F333+агротех!F333+муз!F333+'саркан мног'!F333+' коксу схт'!F333+'мед '!F333+спорт!F333</f>
        <v>#REF!</v>
      </c>
      <c s="41" t="e">
        <f>'кол сервис'!G333+индустр!G333+алакол!G333+капал!G333+'саркан полит'!G333+токжайл!G333+бастобе!G333+текели!G333+'жаркент мног'!G333+строит!G333+аксу!G333+'коксу пол'!#REF!+'жаркен пед'!G333+толитех!G333+агротех!G333+муз!G333+'саркан мног'!G333+' коксу схт'!G333+'мед '!G333+спорт!G333</f>
        <v>#REF!</v>
      </c>
      <c s="41" t="e">
        <f>'кол сервис'!H333+индустр!H333+алакол!H333+капал!H333+'саркан полит'!H333+токжайл!H333+бастобе!H333+текели!H333+'жаркент мног'!H333+строит!H333+аксу!H333+'коксу пол'!#REF!+'жаркен пед'!H333+толитех!H333+агротех!H333+муз!H333+'саркан мног'!H333+' коксу схт'!H333+'мед '!H333+спорт!H333</f>
        <v>#REF!</v>
      </c>
      <c s="41" t="e">
        <f>'кол сервис'!I333+индустр!I333+алакол!I333+капал!I333+'саркан полит'!I333+токжайл!I333+бастобе!I333+текели!I333+'жаркент мног'!I333+строит!I333+аксу!I333+'коксу пол'!#REF!+'жаркен пед'!I333+толитех!I333+агротех!I333+муз!I333+'саркан мног'!I333+' коксу схт'!I333+'мед '!I333+спорт!I333</f>
        <v>#REF!</v>
      </c>
      <c s="41" t="e">
        <f>'кол сервис'!J333+индустр!J333+алакол!J333+капал!J333+'саркан полит'!J333+токжайл!J333+бастобе!J333+текели!J333+'жаркент мног'!J333+строит!J333+аксу!J333+'коксу пол'!#REF!+'жаркен пед'!J333+толитех!J333+агротех!J333+муз!J333+'саркан мног'!J333+' коксу схт'!J333+'мед '!J333+спорт!J333</f>
        <v>#REF!</v>
      </c>
      <c s="41" t="e">
        <f>'кол сервис'!K333+индустр!K333+алакол!K333+капал!K333+'саркан полит'!K333+токжайл!K333+бастобе!K333+текели!K333+'жаркент мног'!K333+строит!K333+аксу!K333+'коксу пол'!#REF!+'жаркен пед'!K333+толитех!K333+агротех!K333+муз!K333+'саркан мног'!K333+' коксу схт'!K333+'мед '!K333+спорт!K333</f>
        <v>#REF!</v>
      </c>
      <c s="41" t="e">
        <f>'кол сервис'!L333+индустр!L333+алакол!L333+капал!L333+'саркан полит'!L333+токжайл!L333+бастобе!L333+текели!L333+'жаркент мног'!L333+строит!L333+аксу!L333+'коксу пол'!#REF!+'жаркен пед'!L333+толитех!L333+агротех!L333+муз!L333+'саркан мног'!L333+' коксу схт'!L333+'мед '!L333+спорт!L333</f>
        <v>#REF!</v>
      </c>
      <c s="41" t="e">
        <f>'кол сервис'!M333+индустр!M333+алакол!M333+капал!M333+'саркан полит'!M333+токжайл!M333+бастобе!M333+текели!M333+'жаркент мног'!M333+строит!M333+аксу!M333+'коксу пол'!#REF!+'жаркен пед'!M333+толитех!M333+агротех!M333+муз!M333+'саркан мног'!M333+' коксу схт'!M333+'мед '!M333+спорт!M333</f>
        <v>#REF!</v>
      </c>
      <c s="41" t="e">
        <f>'кол сервис'!N333+индустр!N333+алакол!N333+капал!N333+'саркан полит'!N333+токжайл!N333+бастобе!N333+текели!N333+'жаркент мног'!N333+строит!N333+аксу!N333+'коксу пол'!#REF!+'жаркен пед'!N333+толитех!N333+агротех!N333+муз!N333+'саркан мног'!N333+' коксу схт'!N333+'мед '!N333+спорт!N333</f>
        <v>#REF!</v>
      </c>
      <c s="41" t="e">
        <f>'кол сервис'!O333+индустр!O333+алакол!O333+капал!O333+'саркан полит'!O333+токжайл!O333+бастобе!O333+текели!O333+'жаркент мног'!O333+строит!O333+аксу!O333+'коксу пол'!#REF!+'жаркен пед'!O333+толитех!O333+агротех!O333+муз!O333+'саркан мног'!O333+' коксу схт'!O333+'мед '!O333+спорт!O333</f>
        <v>#REF!</v>
      </c>
      <c s="41" t="e">
        <f>'кол сервис'!P333+индустр!P333+алакол!P333+капал!P333+'саркан полит'!P333+токжайл!P333+бастобе!P333+текели!P333+'жаркент мног'!P333+строит!P333+аксу!P333+'коксу пол'!#REF!+'жаркен пед'!P333+толитех!P333+агротех!P333+муз!P333+'саркан мног'!P333+' коксу схт'!P333+'мед '!P333+спорт!P333</f>
        <v>#REF!</v>
      </c>
      <c s="41" t="e">
        <f>'кол сервис'!Q333+индустр!Q333+алакол!Q333+капал!Q333+'саркан полит'!Q333+токжайл!Q333+бастобе!Q333+текели!Q333+'жаркент мног'!Q333+строит!Q333+аксу!Q333+'коксу пол'!#REF!+'жаркен пед'!Q333+толитех!Q333+агротех!Q333+муз!Q333+'саркан мног'!Q333+' коксу схт'!Q333+'мед '!Q333+спорт!Q333</f>
        <v>#REF!</v>
      </c>
      <c s="41" t="e">
        <f>'кол сервис'!R333+индустр!R333+алакол!R333+капал!R333+'саркан полит'!R333+токжайл!R333+бастобе!R333+текели!R333+'жаркент мног'!R333+строит!R333+аксу!R333+'коксу пол'!#REF!+'жаркен пед'!R333+толитех!R333+агротех!R333+муз!R333+'саркан мног'!R333+' коксу схт'!R333+'мед '!R333+спорт!R333</f>
        <v>#REF!</v>
      </c>
      <c s="8" t="e">
        <f t="shared" si="6"/>
        <v>#REF!</v>
      </c>
      <c s="8" t="e">
        <f t="shared" si="6"/>
        <v>#REF!</v>
      </c>
      <c s="184"/>
    </row>
    <row r="334" spans="1:21" ht="15">
      <c r="A334" s="5">
        <v>326</v>
      </c>
      <c s="14">
        <v>8110200</v>
      </c>
      <c s="7" t="s">
        <v>546</v>
      </c>
      <c s="41" t="e">
        <f>'кол сервис'!D334+индустр!D334+алакол!D334+капал!D334+'саркан полит'!D334+токжайл!D334+бастобе!D334+текели!D334+'жаркент мног'!D334+строит!D334+аксу!D334+'коксу пол'!#REF!+'жаркен пед'!D334+толитех!D334+агротех!D334+муз!D334+'саркан мног'!D334+' коксу схт'!D334+'мед '!D334+спорт!D334</f>
        <v>#REF!</v>
      </c>
      <c s="41" t="e">
        <f>'кол сервис'!E334+индустр!E334+алакол!E334+капал!E334+'саркан полит'!E334+токжайл!E334+бастобе!E334+текели!E334+'жаркент мног'!E334+строит!E334+аксу!E334+'коксу пол'!#REF!+'жаркен пед'!E334+толитех!E334+агротех!E334+муз!E334+'саркан мног'!E334+' коксу схт'!E334+'мед '!E334+спорт!E334</f>
        <v>#REF!</v>
      </c>
      <c s="41" t="e">
        <f>'кол сервис'!F334+индустр!F334+алакол!F334+капал!F334+'саркан полит'!F334+токжайл!F334+бастобе!F334+текели!F334+'жаркент мног'!F334+строит!F334+аксу!F334+'коксу пол'!#REF!+'жаркен пед'!F334+толитех!F334+агротех!F334+муз!F334+'саркан мног'!F334+' коксу схт'!F334+'мед '!F334+спорт!F334</f>
        <v>#REF!</v>
      </c>
      <c s="41" t="e">
        <f>'кол сервис'!G334+индустр!G334+алакол!G334+капал!G334+'саркан полит'!G334+токжайл!G334+бастобе!G334+текели!G334+'жаркент мног'!G334+строит!G334+аксу!G334+'коксу пол'!#REF!+'жаркен пед'!G334+толитех!G334+агротех!G334+муз!G334+'саркан мног'!G334+' коксу схт'!G334+'мед '!G334+спорт!G334</f>
        <v>#REF!</v>
      </c>
      <c s="41" t="e">
        <f>'кол сервис'!H334+индустр!H334+алакол!H334+капал!H334+'саркан полит'!H334+токжайл!H334+бастобе!H334+текели!H334+'жаркент мног'!H334+строит!H334+аксу!H334+'коксу пол'!#REF!+'жаркен пед'!H334+толитех!H334+агротех!H334+муз!H334+'саркан мног'!H334+' коксу схт'!H334+'мед '!H334+спорт!H334</f>
        <v>#REF!</v>
      </c>
      <c s="41" t="e">
        <f>'кол сервис'!I334+индустр!I334+алакол!I334+капал!I334+'саркан полит'!I334+токжайл!I334+бастобе!I334+текели!I334+'жаркент мног'!I334+строит!I334+аксу!I334+'коксу пол'!#REF!+'жаркен пед'!I334+толитех!I334+агротех!I334+муз!I334+'саркан мног'!I334+' коксу схт'!I334+'мед '!I334+спорт!I334</f>
        <v>#REF!</v>
      </c>
      <c s="41" t="e">
        <f>'кол сервис'!J334+индустр!J334+алакол!J334+капал!J334+'саркан полит'!J334+токжайл!J334+бастобе!J334+текели!J334+'жаркент мног'!J334+строит!J334+аксу!J334+'коксу пол'!#REF!+'жаркен пед'!J334+толитех!J334+агротех!J334+муз!J334+'саркан мног'!J334+' коксу схт'!J334+'мед '!J334+спорт!J334</f>
        <v>#REF!</v>
      </c>
      <c s="41" t="e">
        <f>'кол сервис'!K334+индустр!K334+алакол!K334+капал!K334+'саркан полит'!K334+токжайл!K334+бастобе!K334+текели!K334+'жаркент мног'!K334+строит!K334+аксу!K334+'коксу пол'!#REF!+'жаркен пед'!K334+толитех!K334+агротех!K334+муз!K334+'саркан мног'!K334+' коксу схт'!K334+'мед '!K334+спорт!K334</f>
        <v>#REF!</v>
      </c>
      <c s="41" t="e">
        <f>'кол сервис'!L334+индустр!L334+алакол!L334+капал!L334+'саркан полит'!L334+токжайл!L334+бастобе!L334+текели!L334+'жаркент мног'!L334+строит!L334+аксу!L334+'коксу пол'!#REF!+'жаркен пед'!L334+толитех!L334+агротех!L334+муз!L334+'саркан мног'!L334+' коксу схт'!L334+'мед '!L334+спорт!L334</f>
        <v>#REF!</v>
      </c>
      <c s="41" t="e">
        <f>'кол сервис'!M334+индустр!M334+алакол!M334+капал!M334+'саркан полит'!M334+токжайл!M334+бастобе!M334+текели!M334+'жаркент мног'!M334+строит!M334+аксу!M334+'коксу пол'!#REF!+'жаркен пед'!M334+толитех!M334+агротех!M334+муз!M334+'саркан мног'!M334+' коксу схт'!M334+'мед '!M334+спорт!M334</f>
        <v>#REF!</v>
      </c>
      <c s="41" t="e">
        <f>'кол сервис'!N334+индустр!N334+алакол!N334+капал!N334+'саркан полит'!N334+токжайл!N334+бастобе!N334+текели!N334+'жаркент мног'!N334+строит!N334+аксу!N334+'коксу пол'!#REF!+'жаркен пед'!N334+толитех!N334+агротех!N334+муз!N334+'саркан мног'!N334+' коксу схт'!N334+'мед '!N334+спорт!N334</f>
        <v>#REF!</v>
      </c>
      <c s="41" t="e">
        <f>'кол сервис'!O334+индустр!O334+алакол!O334+капал!O334+'саркан полит'!O334+токжайл!O334+бастобе!O334+текели!O334+'жаркент мног'!O334+строит!O334+аксу!O334+'коксу пол'!#REF!+'жаркен пед'!O334+толитех!O334+агротех!O334+муз!O334+'саркан мног'!O334+' коксу схт'!O334+'мед '!O334+спорт!O334</f>
        <v>#REF!</v>
      </c>
      <c s="41" t="e">
        <f>'кол сервис'!P334+индустр!P334+алакол!P334+капал!P334+'саркан полит'!P334+токжайл!P334+бастобе!P334+текели!P334+'жаркент мног'!P334+строит!P334+аксу!P334+'коксу пол'!#REF!+'жаркен пед'!P334+толитех!P334+агротех!P334+муз!P334+'саркан мног'!P334+' коксу схт'!P334+'мед '!P334+спорт!P334</f>
        <v>#REF!</v>
      </c>
      <c s="41" t="e">
        <f>'кол сервис'!Q334+индустр!Q334+алакол!Q334+капал!Q334+'саркан полит'!Q334+токжайл!Q334+бастобе!Q334+текели!Q334+'жаркент мног'!Q334+строит!Q334+аксу!Q334+'коксу пол'!#REF!+'жаркен пед'!Q334+толитех!Q334+агротех!Q334+муз!Q334+'саркан мног'!Q334+' коксу схт'!Q334+'мед '!Q334+спорт!Q334</f>
        <v>#REF!</v>
      </c>
      <c s="41" t="e">
        <f>'кол сервис'!R334+индустр!R334+алакол!R334+капал!R334+'саркан полит'!R334+токжайл!R334+бастобе!R334+текели!R334+'жаркент мног'!R334+строит!R334+аксу!R334+'коксу пол'!#REF!+'жаркен пед'!R334+толитех!R334+агротех!R334+муз!R334+'саркан мног'!R334+' коксу схт'!R334+'мед '!R334+спорт!R334</f>
        <v>#REF!</v>
      </c>
      <c s="8" t="e">
        <f t="shared" si="6"/>
        <v>#REF!</v>
      </c>
      <c s="8" t="e">
        <f t="shared" si="6"/>
        <v>#REF!</v>
      </c>
      <c s="184"/>
    </row>
    <row r="335" spans="1:21" ht="15">
      <c r="A335" s="5">
        <v>327</v>
      </c>
      <c s="73" t="s">
        <v>547</v>
      </c>
      <c s="73" t="s">
        <v>548</v>
      </c>
      <c s="41" t="e">
        <f>'кол сервис'!D335+индустр!D335+алакол!D335+капал!D335+'саркан полит'!D335+токжайл!D335+бастобе!D335+текели!D335+'жаркент мног'!D335+строит!D335+аксу!D335+'коксу пол'!#REF!+'жаркен пед'!D335+толитех!D335+агротех!D335+муз!D335+'саркан мног'!D335+' коксу схт'!D335+'мед '!D335+спорт!D335</f>
        <v>#REF!</v>
      </c>
      <c s="41" t="e">
        <f>'кол сервис'!E335+индустр!E335+алакол!E335+капал!E335+'саркан полит'!E335+токжайл!E335+бастобе!E335+текели!E335+'жаркент мног'!E335+строит!E335+аксу!E335+'коксу пол'!#REF!+'жаркен пед'!E335+толитех!E335+агротех!E335+муз!E335+'саркан мног'!E335+' коксу схт'!E335+'мед '!E335+спорт!E335</f>
        <v>#REF!</v>
      </c>
      <c s="41" t="e">
        <f>'кол сервис'!F335+индустр!F335+алакол!F335+капал!F335+'саркан полит'!F335+токжайл!F335+бастобе!F335+текели!F335+'жаркент мног'!F335+строит!F335+аксу!F335+'коксу пол'!#REF!+'жаркен пед'!F335+толитех!F335+агротех!F335+муз!F335+'саркан мног'!F335+' коксу схт'!F335+'мед '!F335+спорт!F335</f>
        <v>#REF!</v>
      </c>
      <c s="41" t="e">
        <f>'кол сервис'!G335+индустр!G335+алакол!G335+капал!G335+'саркан полит'!G335+токжайл!G335+бастобе!G335+текели!G335+'жаркент мног'!G335+строит!G335+аксу!G335+'коксу пол'!#REF!+'жаркен пед'!G335+толитех!G335+агротех!G335+муз!G335+'саркан мног'!G335+' коксу схт'!G335+'мед '!G335+спорт!G335</f>
        <v>#REF!</v>
      </c>
      <c s="41" t="e">
        <f>'кол сервис'!H335+индустр!H335+алакол!H335+капал!H335+'саркан полит'!H335+токжайл!H335+бастобе!H335+текели!H335+'жаркент мног'!H335+строит!H335+аксу!H335+'коксу пол'!#REF!+'жаркен пед'!H335+толитех!H335+агротех!H335+муз!H335+'саркан мног'!H335+' коксу схт'!H335+'мед '!H335+спорт!H335</f>
        <v>#REF!</v>
      </c>
      <c s="41" t="e">
        <f>'кол сервис'!I335+индустр!I335+алакол!I335+капал!I335+'саркан полит'!I335+токжайл!I335+бастобе!I335+текели!I335+'жаркент мног'!I335+строит!I335+аксу!I335+'коксу пол'!#REF!+'жаркен пед'!I335+толитех!I335+агротех!I335+муз!I335+'саркан мног'!I335+' коксу схт'!I335+'мед '!I335+спорт!I335</f>
        <v>#REF!</v>
      </c>
      <c s="41" t="e">
        <f>'кол сервис'!J335+индустр!J335+алакол!J335+капал!J335+'саркан полит'!J335+токжайл!J335+бастобе!J335+текели!J335+'жаркент мног'!J335+строит!J335+аксу!J335+'коксу пол'!#REF!+'жаркен пед'!J335+толитех!J335+агротех!J335+муз!J335+'саркан мног'!J335+' коксу схт'!J335+'мед '!J335+спорт!J335</f>
        <v>#REF!</v>
      </c>
      <c s="41" t="e">
        <f>'кол сервис'!K335+индустр!K335+алакол!K335+капал!K335+'саркан полит'!K335+токжайл!K335+бастобе!K335+текели!K335+'жаркент мног'!K335+строит!K335+аксу!K335+'коксу пол'!#REF!+'жаркен пед'!K335+толитех!K335+агротех!K335+муз!K335+'саркан мног'!K335+' коксу схт'!K335+'мед '!K335+спорт!K335</f>
        <v>#REF!</v>
      </c>
      <c s="41" t="e">
        <f>'кол сервис'!L335+индустр!L335+алакол!L335+капал!L335+'саркан полит'!L335+токжайл!L335+бастобе!L335+текели!L335+'жаркент мног'!L335+строит!L335+аксу!L335+'коксу пол'!#REF!+'жаркен пед'!L335+толитех!L335+агротех!L335+муз!L335+'саркан мног'!L335+' коксу схт'!L335+'мед '!L335+спорт!L335</f>
        <v>#REF!</v>
      </c>
      <c s="41" t="e">
        <f>'кол сервис'!M335+индустр!M335+алакол!M335+капал!M335+'саркан полит'!M335+токжайл!M335+бастобе!M335+текели!M335+'жаркент мног'!M335+строит!M335+аксу!M335+'коксу пол'!#REF!+'жаркен пед'!M335+толитех!M335+агротех!M335+муз!M335+'саркан мног'!M335+' коксу схт'!M335+'мед '!M335+спорт!M335</f>
        <v>#REF!</v>
      </c>
      <c s="41" t="e">
        <f>'кол сервис'!N335+индустр!N335+алакол!N335+капал!N335+'саркан полит'!N335+токжайл!N335+бастобе!N335+текели!N335+'жаркент мног'!N335+строит!N335+аксу!N335+'коксу пол'!#REF!+'жаркен пед'!N335+толитех!N335+агротех!N335+муз!N335+'саркан мног'!N335+' коксу схт'!N335+'мед '!N335+спорт!N335</f>
        <v>#REF!</v>
      </c>
      <c s="41" t="e">
        <f>'кол сервис'!O335+индустр!O335+алакол!O335+капал!O335+'саркан полит'!O335+токжайл!O335+бастобе!O335+текели!O335+'жаркент мног'!O335+строит!O335+аксу!O335+'коксу пол'!#REF!+'жаркен пед'!O335+толитех!O335+агротех!O335+муз!O335+'саркан мног'!O335+' коксу схт'!O335+'мед '!O335+спорт!O335</f>
        <v>#REF!</v>
      </c>
      <c s="41" t="e">
        <f>'кол сервис'!P335+индустр!P335+алакол!P335+капал!P335+'саркан полит'!P335+токжайл!P335+бастобе!P335+текели!P335+'жаркент мног'!P335+строит!P335+аксу!P335+'коксу пол'!#REF!+'жаркен пед'!P335+толитех!P335+агротех!P335+муз!P335+'саркан мног'!P335+' коксу схт'!P335+'мед '!P335+спорт!P335</f>
        <v>#REF!</v>
      </c>
      <c s="41" t="e">
        <f>'кол сервис'!Q335+индустр!Q335+алакол!Q335+капал!Q335+'саркан полит'!Q335+токжайл!Q335+бастобе!Q335+текели!Q335+'жаркент мног'!Q335+строит!Q335+аксу!Q335+'коксу пол'!#REF!+'жаркен пед'!Q335+толитех!Q335+агротех!Q335+муз!Q335+'саркан мног'!Q335+' коксу схт'!Q335+'мед '!Q335+спорт!Q335</f>
        <v>#REF!</v>
      </c>
      <c s="41" t="e">
        <f>'кол сервис'!R335+индустр!R335+алакол!R335+капал!R335+'саркан полит'!R335+токжайл!R335+бастобе!R335+текели!R335+'жаркент мног'!R335+строит!R335+аксу!R335+'коксу пол'!#REF!+'жаркен пед'!R335+толитех!R335+агротех!R335+муз!R335+'саркан мног'!R335+' коксу схт'!R335+'мед '!R335+спорт!R335</f>
        <v>#REF!</v>
      </c>
      <c s="8" t="e">
        <f t="shared" si="6"/>
        <v>#REF!</v>
      </c>
      <c s="8" t="e">
        <f t="shared" si="6"/>
        <v>#REF!</v>
      </c>
      <c s="184"/>
    </row>
    <row r="336" spans="1:21" ht="15">
      <c r="A336" s="5">
        <v>328</v>
      </c>
      <c s="73" t="s">
        <v>549</v>
      </c>
      <c s="73" t="s">
        <v>550</v>
      </c>
      <c s="41" t="e">
        <f>'кол сервис'!D336+индустр!D336+алакол!D336+капал!D336+'саркан полит'!D336+токжайл!D336+бастобе!D336+текели!D336+'жаркент мног'!D336+строит!D336+аксу!D336+'коксу пол'!#REF!+'жаркен пед'!D336+толитех!D336+агротех!D336+муз!D336+'саркан мног'!D336+' коксу схт'!D336+'мед '!D336+спорт!D336</f>
        <v>#REF!</v>
      </c>
      <c s="41" t="e">
        <f>'кол сервис'!E336+индустр!E336+алакол!E336+капал!E336+'саркан полит'!E336+токжайл!E336+бастобе!E336+текели!E336+'жаркент мног'!E336+строит!E336+аксу!E336+'коксу пол'!#REF!+'жаркен пед'!E336+толитех!E336+агротех!E336+муз!E336+'саркан мног'!E336+' коксу схт'!E336+'мед '!E336+спорт!E336</f>
        <v>#REF!</v>
      </c>
      <c s="41" t="e">
        <f>'кол сервис'!F336+индустр!F336+алакол!F336+капал!F336+'саркан полит'!F336+токжайл!F336+бастобе!F336+текели!F336+'жаркент мног'!F336+строит!F336+аксу!F336+'коксу пол'!#REF!+'жаркен пед'!F336+толитех!F336+агротех!F336+муз!F336+'саркан мног'!F336+' коксу схт'!F336+'мед '!F336+спорт!F336</f>
        <v>#REF!</v>
      </c>
      <c s="41" t="e">
        <f>'кол сервис'!G336+индустр!G336+алакол!G336+капал!G336+'саркан полит'!G336+токжайл!G336+бастобе!G336+текели!G336+'жаркент мног'!G336+строит!G336+аксу!G336+'коксу пол'!#REF!+'жаркен пед'!G336+толитех!G336+агротех!G336+муз!G336+'саркан мног'!G336+' коксу схт'!G336+'мед '!G336+спорт!G336</f>
        <v>#REF!</v>
      </c>
      <c s="41" t="e">
        <f>'кол сервис'!H336+индустр!H336+алакол!H336+капал!H336+'саркан полит'!H336+токжайл!H336+бастобе!H336+текели!H336+'жаркент мног'!H336+строит!H336+аксу!H336+'коксу пол'!#REF!+'жаркен пед'!H336+толитех!H336+агротех!H336+муз!H336+'саркан мног'!H336+' коксу схт'!H336+'мед '!H336+спорт!H336</f>
        <v>#REF!</v>
      </c>
      <c s="41" t="e">
        <f>'кол сервис'!I336+индустр!I336+алакол!I336+капал!I336+'саркан полит'!I336+токжайл!I336+бастобе!I336+текели!I336+'жаркент мног'!I336+строит!I336+аксу!I336+'коксу пол'!#REF!+'жаркен пед'!I336+толитех!I336+агротех!I336+муз!I336+'саркан мног'!I336+' коксу схт'!I336+'мед '!I336+спорт!I336</f>
        <v>#REF!</v>
      </c>
      <c s="41" t="e">
        <f>'кол сервис'!J336+индустр!J336+алакол!J336+капал!J336+'саркан полит'!J336+токжайл!J336+бастобе!J336+текели!J336+'жаркент мног'!J336+строит!J336+аксу!J336+'коксу пол'!#REF!+'жаркен пед'!J336+толитех!J336+агротех!J336+муз!J336+'саркан мног'!J336+' коксу схт'!J336+'мед '!J336+спорт!J336</f>
        <v>#REF!</v>
      </c>
      <c s="41" t="e">
        <f>'кол сервис'!K336+индустр!K336+алакол!K336+капал!K336+'саркан полит'!K336+токжайл!K336+бастобе!K336+текели!K336+'жаркент мног'!K336+строит!K336+аксу!K336+'коксу пол'!#REF!+'жаркен пед'!K336+толитех!K336+агротех!K336+муз!K336+'саркан мног'!K336+' коксу схт'!K336+'мед '!K336+спорт!K336</f>
        <v>#REF!</v>
      </c>
      <c s="41" t="e">
        <f>'кол сервис'!L336+индустр!L336+алакол!L336+капал!L336+'саркан полит'!L336+токжайл!L336+бастобе!L336+текели!L336+'жаркент мног'!L336+строит!L336+аксу!L336+'коксу пол'!#REF!+'жаркен пед'!L336+толитех!L336+агротех!L336+муз!L336+'саркан мног'!L336+' коксу схт'!L336+'мед '!L336+спорт!L336</f>
        <v>#REF!</v>
      </c>
      <c s="41" t="e">
        <f>'кол сервис'!M336+индустр!M336+алакол!M336+капал!M336+'саркан полит'!M336+токжайл!M336+бастобе!M336+текели!M336+'жаркент мног'!M336+строит!M336+аксу!M336+'коксу пол'!#REF!+'жаркен пед'!M336+толитех!M336+агротех!M336+муз!M336+'саркан мног'!M336+' коксу схт'!M336+'мед '!M336+спорт!M336</f>
        <v>#REF!</v>
      </c>
      <c s="41" t="e">
        <f>'кол сервис'!N336+индустр!N336+алакол!N336+капал!N336+'саркан полит'!N336+токжайл!N336+бастобе!N336+текели!N336+'жаркент мног'!N336+строит!N336+аксу!N336+'коксу пол'!#REF!+'жаркен пед'!N336+толитех!N336+агротех!N336+муз!N336+'саркан мног'!N336+' коксу схт'!N336+'мед '!N336+спорт!N336</f>
        <v>#REF!</v>
      </c>
      <c s="41" t="e">
        <f>'кол сервис'!O336+индустр!O336+алакол!O336+капал!O336+'саркан полит'!O336+токжайл!O336+бастобе!O336+текели!O336+'жаркент мног'!O336+строит!O336+аксу!O336+'коксу пол'!#REF!+'жаркен пед'!O336+толитех!O336+агротех!O336+муз!O336+'саркан мног'!O336+' коксу схт'!O336+'мед '!O336+спорт!O336</f>
        <v>#REF!</v>
      </c>
      <c s="41" t="e">
        <f>'кол сервис'!P336+индустр!P336+алакол!P336+капал!P336+'саркан полит'!P336+токжайл!P336+бастобе!P336+текели!P336+'жаркент мног'!P336+строит!P336+аксу!P336+'коксу пол'!#REF!+'жаркен пед'!P336+толитех!P336+агротех!P336+муз!P336+'саркан мног'!P336+' коксу схт'!P336+'мед '!P336+спорт!P336</f>
        <v>#REF!</v>
      </c>
      <c s="41" t="e">
        <f>'кол сервис'!Q336+индустр!Q336+алакол!Q336+капал!Q336+'саркан полит'!Q336+токжайл!Q336+бастобе!Q336+текели!Q336+'жаркент мног'!Q336+строит!Q336+аксу!Q336+'коксу пол'!#REF!+'жаркен пед'!Q336+толитех!Q336+агротех!Q336+муз!Q336+'саркан мног'!Q336+' коксу схт'!Q336+'мед '!Q336+спорт!Q336</f>
        <v>#REF!</v>
      </c>
      <c s="41" t="e">
        <f>'кол сервис'!R336+индустр!R336+алакол!R336+капал!R336+'саркан полит'!R336+токжайл!R336+бастобе!R336+текели!R336+'жаркент мног'!R336+строит!R336+аксу!R336+'коксу пол'!#REF!+'жаркен пед'!R336+толитех!R336+агротех!R336+муз!R336+'саркан мног'!R336+' коксу схт'!R336+'мед '!R336+спорт!R336</f>
        <v>#REF!</v>
      </c>
      <c s="8" t="e">
        <f t="shared" si="6"/>
        <v>#REF!</v>
      </c>
      <c s="8" t="e">
        <f t="shared" si="6"/>
        <v>#REF!</v>
      </c>
      <c s="184"/>
    </row>
    <row r="337" spans="1:21" ht="15">
      <c r="A337" s="5">
        <v>329</v>
      </c>
      <c s="73" t="s">
        <v>551</v>
      </c>
      <c s="73" t="s">
        <v>552</v>
      </c>
      <c s="41" t="e">
        <f>'кол сервис'!D337+индустр!D337+алакол!D337+капал!D337+'саркан полит'!D337+токжайл!D337+бастобе!D337+текели!D337+'жаркент мног'!D337+строит!D337+аксу!D337+'коксу пол'!#REF!+'жаркен пед'!D337+толитех!D337+агротех!D337+муз!D337+'саркан мног'!D337+' коксу схт'!D337+'мед '!D337+спорт!D337</f>
        <v>#REF!</v>
      </c>
      <c s="41" t="e">
        <f>'кол сервис'!E337+индустр!E337+алакол!E337+капал!E337+'саркан полит'!E337+токжайл!E337+бастобе!E337+текели!E337+'жаркент мног'!E337+строит!E337+аксу!E337+'коксу пол'!#REF!+'жаркен пед'!E337+толитех!E337+агротех!E337+муз!E337+'саркан мног'!E337+' коксу схт'!E337+'мед '!E337+спорт!E337</f>
        <v>#REF!</v>
      </c>
      <c s="41" t="e">
        <f>'кол сервис'!F337+индустр!F337+алакол!F337+капал!F337+'саркан полит'!F337+токжайл!F337+бастобе!F337+текели!F337+'жаркент мног'!F337+строит!F337+аксу!F337+'коксу пол'!#REF!+'жаркен пед'!F337+толитех!F337+агротех!F337+муз!F337+'саркан мног'!F337+' коксу схт'!F337+'мед '!F337+спорт!F337</f>
        <v>#REF!</v>
      </c>
      <c s="41" t="e">
        <f>'кол сервис'!G337+индустр!G337+алакол!G337+капал!G337+'саркан полит'!G337+токжайл!G337+бастобе!G337+текели!G337+'жаркент мног'!G337+строит!G337+аксу!G337+'коксу пол'!#REF!+'жаркен пед'!G337+толитех!G337+агротех!G337+муз!G337+'саркан мног'!G337+' коксу схт'!G337+'мед '!G337+спорт!G337</f>
        <v>#REF!</v>
      </c>
      <c s="41" t="e">
        <f>'кол сервис'!H337+индустр!H337+алакол!H337+капал!H337+'саркан полит'!H337+токжайл!H337+бастобе!H337+текели!H337+'жаркент мног'!H337+строит!H337+аксу!H337+'коксу пол'!#REF!+'жаркен пед'!H337+толитех!H337+агротех!H337+муз!H337+'саркан мног'!H337+' коксу схт'!H337+'мед '!H337+спорт!H337</f>
        <v>#REF!</v>
      </c>
      <c s="41" t="e">
        <f>'кол сервис'!I337+индустр!I337+алакол!I337+капал!I337+'саркан полит'!I337+токжайл!I337+бастобе!I337+текели!I337+'жаркент мног'!I337+строит!I337+аксу!I337+'коксу пол'!#REF!+'жаркен пед'!I337+толитех!I337+агротех!I337+муз!I337+'саркан мног'!I337+' коксу схт'!I337+'мед '!I337+спорт!I337</f>
        <v>#REF!</v>
      </c>
      <c s="41" t="e">
        <f>'кол сервис'!J337+индустр!J337+алакол!J337+капал!J337+'саркан полит'!J337+токжайл!J337+бастобе!J337+текели!J337+'жаркент мног'!J337+строит!J337+аксу!J337+'коксу пол'!#REF!+'жаркен пед'!J337+толитех!J337+агротех!J337+муз!J337+'саркан мног'!J337+' коксу схт'!J337+'мед '!J337+спорт!J337</f>
        <v>#REF!</v>
      </c>
      <c s="41" t="e">
        <f>'кол сервис'!K337+индустр!K337+алакол!K337+капал!K337+'саркан полит'!K337+токжайл!K337+бастобе!K337+текели!K337+'жаркент мног'!K337+строит!K337+аксу!K337+'коксу пол'!#REF!+'жаркен пед'!K337+толитех!K337+агротех!K337+муз!K337+'саркан мног'!K337+' коксу схт'!K337+'мед '!K337+спорт!K337</f>
        <v>#REF!</v>
      </c>
      <c s="41" t="e">
        <f>'кол сервис'!L337+индустр!L337+алакол!L337+капал!L337+'саркан полит'!L337+токжайл!L337+бастобе!L337+текели!L337+'жаркент мног'!L337+строит!L337+аксу!L337+'коксу пол'!#REF!+'жаркен пед'!L337+толитех!L337+агротех!L337+муз!L337+'саркан мног'!L337+' коксу схт'!L337+'мед '!L337+спорт!L337</f>
        <v>#REF!</v>
      </c>
      <c s="41" t="e">
        <f>'кол сервис'!M337+индустр!M337+алакол!M337+капал!M337+'саркан полит'!M337+токжайл!M337+бастобе!M337+текели!M337+'жаркент мног'!M337+строит!M337+аксу!M337+'коксу пол'!#REF!+'жаркен пед'!M337+толитех!M337+агротех!M337+муз!M337+'саркан мног'!M337+' коксу схт'!M337+'мед '!M337+спорт!M337</f>
        <v>#REF!</v>
      </c>
      <c s="41" t="e">
        <f>'кол сервис'!N337+индустр!N337+алакол!N337+капал!N337+'саркан полит'!N337+токжайл!N337+бастобе!N337+текели!N337+'жаркент мног'!N337+строит!N337+аксу!N337+'коксу пол'!#REF!+'жаркен пед'!N337+толитех!N337+агротех!N337+муз!N337+'саркан мног'!N337+' коксу схт'!N337+'мед '!N337+спорт!N337</f>
        <v>#REF!</v>
      </c>
      <c s="41" t="e">
        <f>'кол сервис'!O337+индустр!O337+алакол!O337+капал!O337+'саркан полит'!O337+токжайл!O337+бастобе!O337+текели!O337+'жаркент мног'!O337+строит!O337+аксу!O337+'коксу пол'!#REF!+'жаркен пед'!O337+толитех!O337+агротех!O337+муз!O337+'саркан мног'!O337+' коксу схт'!O337+'мед '!O337+спорт!O337</f>
        <v>#REF!</v>
      </c>
      <c s="41" t="e">
        <f>'кол сервис'!P337+индустр!P337+алакол!P337+капал!P337+'саркан полит'!P337+токжайл!P337+бастобе!P337+текели!P337+'жаркент мног'!P337+строит!P337+аксу!P337+'коксу пол'!#REF!+'жаркен пед'!P337+толитех!P337+агротех!P337+муз!P337+'саркан мног'!P337+' коксу схт'!P337+'мед '!P337+спорт!P337</f>
        <v>#REF!</v>
      </c>
      <c s="41" t="e">
        <f>'кол сервис'!Q337+индустр!Q337+алакол!Q337+капал!Q337+'саркан полит'!Q337+токжайл!Q337+бастобе!Q337+текели!Q337+'жаркент мног'!Q337+строит!Q337+аксу!Q337+'коксу пол'!#REF!+'жаркен пед'!Q337+толитех!Q337+агротех!Q337+муз!Q337+'саркан мног'!Q337+' коксу схт'!Q337+'мед '!Q337+спорт!Q337</f>
        <v>#REF!</v>
      </c>
      <c s="41" t="e">
        <f>'кол сервис'!R337+индустр!R337+алакол!R337+капал!R337+'саркан полит'!R337+токжайл!R337+бастобе!R337+текели!R337+'жаркент мног'!R337+строит!R337+аксу!R337+'коксу пол'!#REF!+'жаркен пед'!R337+толитех!R337+агротех!R337+муз!R337+'саркан мног'!R337+' коксу схт'!R337+'мед '!R337+спорт!R337</f>
        <v>#REF!</v>
      </c>
      <c s="8" t="e">
        <f t="shared" si="6"/>
        <v>#REF!</v>
      </c>
      <c s="8" t="e">
        <f t="shared" si="6"/>
        <v>#REF!</v>
      </c>
      <c s="184"/>
    </row>
    <row r="338" spans="1:21" ht="15">
      <c r="A338" s="5">
        <v>330</v>
      </c>
      <c s="6">
        <v>8110300</v>
      </c>
      <c s="7" t="s">
        <v>553</v>
      </c>
      <c s="41" t="e">
        <f>'кол сервис'!D338+индустр!D338+алакол!D338+капал!D338+'саркан полит'!D338+токжайл!D338+бастобе!D338+текели!D338+'жаркент мног'!D338+строит!D338+аксу!D338+'коксу пол'!#REF!+'жаркен пед'!D338+толитех!D338+агротех!D338+муз!D338+'саркан мног'!D338+' коксу схт'!D338+'мед '!D338+спорт!D338</f>
        <v>#REF!</v>
      </c>
      <c s="41" t="e">
        <f>'кол сервис'!E338+индустр!E338+алакол!E338+капал!E338+'саркан полит'!E338+токжайл!E338+бастобе!E338+текели!E338+'жаркент мног'!E338+строит!E338+аксу!E338+'коксу пол'!#REF!+'жаркен пед'!E338+толитех!E338+агротех!E338+муз!E338+'саркан мног'!E338+' коксу схт'!E338+'мед '!E338+спорт!E338</f>
        <v>#REF!</v>
      </c>
      <c s="41" t="e">
        <f>'кол сервис'!F338+индустр!F338+алакол!F338+капал!F338+'саркан полит'!F338+токжайл!F338+бастобе!F338+текели!F338+'жаркент мног'!F338+строит!F338+аксу!F338+'коксу пол'!#REF!+'жаркен пед'!F338+толитех!F338+агротех!F338+муз!F338+'саркан мног'!F338+' коксу схт'!F338+'мед '!F338+спорт!F338</f>
        <v>#REF!</v>
      </c>
      <c s="41" t="e">
        <f>'кол сервис'!G338+индустр!G338+алакол!G338+капал!G338+'саркан полит'!G338+токжайл!G338+бастобе!G338+текели!G338+'жаркент мног'!G338+строит!G338+аксу!G338+'коксу пол'!#REF!+'жаркен пед'!G338+толитех!G338+агротех!G338+муз!G338+'саркан мног'!G338+' коксу схт'!G338+'мед '!G338+спорт!G338</f>
        <v>#REF!</v>
      </c>
      <c s="41" t="e">
        <f>'кол сервис'!H338+индустр!H338+алакол!H338+капал!H338+'саркан полит'!H338+токжайл!H338+бастобе!H338+текели!H338+'жаркент мног'!H338+строит!H338+аксу!H338+'коксу пол'!#REF!+'жаркен пед'!H338+толитех!H338+агротех!H338+муз!H338+'саркан мног'!H338+' коксу схт'!H338+'мед '!H338+спорт!H338</f>
        <v>#REF!</v>
      </c>
      <c s="41" t="e">
        <f>'кол сервис'!I338+индустр!I338+алакол!I338+капал!I338+'саркан полит'!I338+токжайл!I338+бастобе!I338+текели!I338+'жаркент мног'!I338+строит!I338+аксу!I338+'коксу пол'!#REF!+'жаркен пед'!I338+толитех!I338+агротех!I338+муз!I338+'саркан мног'!I338+' коксу схт'!I338+'мед '!I338+спорт!I338</f>
        <v>#REF!</v>
      </c>
      <c s="41" t="e">
        <f>'кол сервис'!J338+индустр!J338+алакол!J338+капал!J338+'саркан полит'!J338+токжайл!J338+бастобе!J338+текели!J338+'жаркент мног'!J338+строит!J338+аксу!J338+'коксу пол'!#REF!+'жаркен пед'!J338+толитех!J338+агротех!J338+муз!J338+'саркан мног'!J338+' коксу схт'!J338+'мед '!J338+спорт!J338</f>
        <v>#REF!</v>
      </c>
      <c s="41" t="e">
        <f>'кол сервис'!K338+индустр!K338+алакол!K338+капал!K338+'саркан полит'!K338+токжайл!K338+бастобе!K338+текели!K338+'жаркент мног'!K338+строит!K338+аксу!K338+'коксу пол'!#REF!+'жаркен пед'!K338+толитех!K338+агротех!K338+муз!K338+'саркан мног'!K338+' коксу схт'!K338+'мед '!K338+спорт!K338</f>
        <v>#REF!</v>
      </c>
      <c s="41" t="e">
        <f>'кол сервис'!L338+индустр!L338+алакол!L338+капал!L338+'саркан полит'!L338+токжайл!L338+бастобе!L338+текели!L338+'жаркент мног'!L338+строит!L338+аксу!L338+'коксу пол'!#REF!+'жаркен пед'!L338+толитех!L338+агротех!L338+муз!L338+'саркан мног'!L338+' коксу схт'!L338+'мед '!L338+спорт!L338</f>
        <v>#REF!</v>
      </c>
      <c s="41" t="e">
        <f>'кол сервис'!M338+индустр!M338+алакол!M338+капал!M338+'саркан полит'!M338+токжайл!M338+бастобе!M338+текели!M338+'жаркент мног'!M338+строит!M338+аксу!M338+'коксу пол'!#REF!+'жаркен пед'!M338+толитех!M338+агротех!M338+муз!M338+'саркан мног'!M338+' коксу схт'!M338+'мед '!M338+спорт!M338</f>
        <v>#REF!</v>
      </c>
      <c s="41" t="e">
        <f>'кол сервис'!N338+индустр!N338+алакол!N338+капал!N338+'саркан полит'!N338+токжайл!N338+бастобе!N338+текели!N338+'жаркент мног'!N338+строит!N338+аксу!N338+'коксу пол'!#REF!+'жаркен пед'!N338+толитех!N338+агротех!N338+муз!N338+'саркан мног'!N338+' коксу схт'!N338+'мед '!N338+спорт!N338</f>
        <v>#REF!</v>
      </c>
      <c s="41" t="e">
        <f>'кол сервис'!O338+индустр!O338+алакол!O338+капал!O338+'саркан полит'!O338+токжайл!O338+бастобе!O338+текели!O338+'жаркент мног'!O338+строит!O338+аксу!O338+'коксу пол'!#REF!+'жаркен пед'!O338+толитех!O338+агротех!O338+муз!O338+'саркан мног'!O338+' коксу схт'!O338+'мед '!O338+спорт!O338</f>
        <v>#REF!</v>
      </c>
      <c s="41" t="e">
        <f>'кол сервис'!P338+индустр!P338+алакол!P338+капал!P338+'саркан полит'!P338+токжайл!P338+бастобе!P338+текели!P338+'жаркент мног'!P338+строит!P338+аксу!P338+'коксу пол'!#REF!+'жаркен пед'!P338+толитех!P338+агротех!P338+муз!P338+'саркан мног'!P338+' коксу схт'!P338+'мед '!P338+спорт!P338</f>
        <v>#REF!</v>
      </c>
      <c s="41" t="e">
        <f>'кол сервис'!Q338+индустр!Q338+алакол!Q338+капал!Q338+'саркан полит'!Q338+токжайл!Q338+бастобе!Q338+текели!Q338+'жаркент мног'!Q338+строит!Q338+аксу!Q338+'коксу пол'!#REF!+'жаркен пед'!Q338+толитех!Q338+агротех!Q338+муз!Q338+'саркан мног'!Q338+' коксу схт'!Q338+'мед '!Q338+спорт!Q338</f>
        <v>#REF!</v>
      </c>
      <c s="41" t="e">
        <f>'кол сервис'!R338+индустр!R338+алакол!R338+капал!R338+'саркан полит'!R338+токжайл!R338+бастобе!R338+текели!R338+'жаркент мног'!R338+строит!R338+аксу!R338+'коксу пол'!#REF!+'жаркен пед'!R338+толитех!R338+агротех!R338+муз!R338+'саркан мног'!R338+' коксу схт'!R338+'мед '!R338+спорт!R338</f>
        <v>#REF!</v>
      </c>
      <c s="8" t="e">
        <f t="shared" si="6"/>
        <v>#REF!</v>
      </c>
      <c s="8" t="e">
        <f t="shared" si="6"/>
        <v>#REF!</v>
      </c>
      <c s="184"/>
    </row>
    <row r="339" spans="1:21" ht="15">
      <c r="A339" s="5">
        <v>331</v>
      </c>
      <c s="73" t="s">
        <v>554</v>
      </c>
      <c s="73" t="s">
        <v>555</v>
      </c>
      <c s="41" t="e">
        <f>'кол сервис'!D339+индустр!D339+алакол!D339+капал!D339+'саркан полит'!D339+токжайл!D339+бастобе!D339+текели!D339+'жаркент мног'!D339+строит!D339+аксу!D339+'коксу пол'!#REF!+'жаркен пед'!D339+толитех!D339+агротех!D339+муз!D339+'саркан мног'!D339+' коксу схт'!D339+'мед '!D339+спорт!D339</f>
        <v>#REF!</v>
      </c>
      <c s="41" t="e">
        <f>'кол сервис'!E339+индустр!E339+алакол!E339+капал!E339+'саркан полит'!E339+токжайл!E339+бастобе!E339+текели!E339+'жаркент мног'!E339+строит!E339+аксу!E339+'коксу пол'!#REF!+'жаркен пед'!E339+толитех!E339+агротех!E339+муз!E339+'саркан мног'!E339+' коксу схт'!E339+'мед '!E339+спорт!E339</f>
        <v>#REF!</v>
      </c>
      <c s="41" t="e">
        <f>'кол сервис'!F339+индустр!F339+алакол!F339+капал!F339+'саркан полит'!F339+токжайл!F339+бастобе!F339+текели!F339+'жаркент мног'!F339+строит!F339+аксу!F339+'коксу пол'!#REF!+'жаркен пед'!F339+толитех!F339+агротех!F339+муз!F339+'саркан мног'!F339+' коксу схт'!F339+'мед '!F339+спорт!F339</f>
        <v>#REF!</v>
      </c>
      <c s="41" t="e">
        <f>'кол сервис'!G339+индустр!G339+алакол!G339+капал!G339+'саркан полит'!G339+токжайл!G339+бастобе!G339+текели!G339+'жаркент мног'!G339+строит!G339+аксу!G339+'коксу пол'!#REF!+'жаркен пед'!G339+толитех!G339+агротех!G339+муз!G339+'саркан мног'!G339+' коксу схт'!G339+'мед '!G339+спорт!G339</f>
        <v>#REF!</v>
      </c>
      <c s="41" t="e">
        <f>'кол сервис'!H339+индустр!H339+алакол!H339+капал!H339+'саркан полит'!H339+токжайл!H339+бастобе!H339+текели!H339+'жаркент мног'!H339+строит!H339+аксу!H339+'коксу пол'!#REF!+'жаркен пед'!H339+толитех!H339+агротех!H339+муз!H339+'саркан мног'!H339+' коксу схт'!H339+'мед '!H339+спорт!H339</f>
        <v>#REF!</v>
      </c>
      <c s="41" t="e">
        <f>'кол сервис'!I339+индустр!I339+алакол!I339+капал!I339+'саркан полит'!I339+токжайл!I339+бастобе!I339+текели!I339+'жаркент мног'!I339+строит!I339+аксу!I339+'коксу пол'!#REF!+'жаркен пед'!I339+толитех!I339+агротех!I339+муз!I339+'саркан мног'!I339+' коксу схт'!I339+'мед '!I339+спорт!I339</f>
        <v>#REF!</v>
      </c>
      <c s="41" t="e">
        <f>'кол сервис'!J339+индустр!J339+алакол!J339+капал!J339+'саркан полит'!J339+токжайл!J339+бастобе!J339+текели!J339+'жаркент мног'!J339+строит!J339+аксу!J339+'коксу пол'!#REF!+'жаркен пед'!J339+толитех!J339+агротех!J339+муз!J339+'саркан мног'!J339+' коксу схт'!J339+'мед '!J339+спорт!J339</f>
        <v>#REF!</v>
      </c>
      <c s="41" t="e">
        <f>'кол сервис'!K339+индустр!K339+алакол!K339+капал!K339+'саркан полит'!K339+токжайл!K339+бастобе!K339+текели!K339+'жаркент мног'!K339+строит!K339+аксу!K339+'коксу пол'!#REF!+'жаркен пед'!K339+толитех!K339+агротех!K339+муз!K339+'саркан мног'!K339+' коксу схт'!K339+'мед '!K339+спорт!K339</f>
        <v>#REF!</v>
      </c>
      <c s="41" t="e">
        <f>'кол сервис'!L339+индустр!L339+алакол!L339+капал!L339+'саркан полит'!L339+токжайл!L339+бастобе!L339+текели!L339+'жаркент мног'!L339+строит!L339+аксу!L339+'коксу пол'!#REF!+'жаркен пед'!L339+толитех!L339+агротех!L339+муз!L339+'саркан мног'!L339+' коксу схт'!L339+'мед '!L339+спорт!L339</f>
        <v>#REF!</v>
      </c>
      <c s="41" t="e">
        <f>'кол сервис'!M339+индустр!M339+алакол!M339+капал!M339+'саркан полит'!M339+токжайл!M339+бастобе!M339+текели!M339+'жаркент мног'!M339+строит!M339+аксу!M339+'коксу пол'!#REF!+'жаркен пед'!M339+толитех!M339+агротех!M339+муз!M339+'саркан мног'!M339+' коксу схт'!M339+'мед '!M339+спорт!M339</f>
        <v>#REF!</v>
      </c>
      <c s="41" t="e">
        <f>'кол сервис'!N339+индустр!N339+алакол!N339+капал!N339+'саркан полит'!N339+токжайл!N339+бастобе!N339+текели!N339+'жаркент мног'!N339+строит!N339+аксу!N339+'коксу пол'!#REF!+'жаркен пед'!N339+толитех!N339+агротех!N339+муз!N339+'саркан мног'!N339+' коксу схт'!N339+'мед '!N339+спорт!N339</f>
        <v>#REF!</v>
      </c>
      <c s="41" t="e">
        <f>'кол сервис'!O339+индустр!O339+алакол!O339+капал!O339+'саркан полит'!O339+токжайл!O339+бастобе!O339+текели!O339+'жаркент мног'!O339+строит!O339+аксу!O339+'коксу пол'!#REF!+'жаркен пед'!O339+толитех!O339+агротех!O339+муз!O339+'саркан мног'!O339+' коксу схт'!O339+'мед '!O339+спорт!O339</f>
        <v>#REF!</v>
      </c>
      <c s="41" t="e">
        <f>'кол сервис'!P339+индустр!P339+алакол!P339+капал!P339+'саркан полит'!P339+токжайл!P339+бастобе!P339+текели!P339+'жаркент мног'!P339+строит!P339+аксу!P339+'коксу пол'!#REF!+'жаркен пед'!P339+толитех!P339+агротех!P339+муз!P339+'саркан мног'!P339+' коксу схт'!P339+'мед '!P339+спорт!P339</f>
        <v>#REF!</v>
      </c>
      <c s="41" t="e">
        <f>'кол сервис'!Q339+индустр!Q339+алакол!Q339+капал!Q339+'саркан полит'!Q339+токжайл!Q339+бастобе!Q339+текели!Q339+'жаркент мног'!Q339+строит!Q339+аксу!Q339+'коксу пол'!#REF!+'жаркен пед'!Q339+толитех!Q339+агротех!Q339+муз!Q339+'саркан мног'!Q339+' коксу схт'!Q339+'мед '!Q339+спорт!Q339</f>
        <v>#REF!</v>
      </c>
      <c s="41" t="e">
        <f>'кол сервис'!R339+индустр!R339+алакол!R339+капал!R339+'саркан полит'!R339+токжайл!R339+бастобе!R339+текели!R339+'жаркент мног'!R339+строит!R339+аксу!R339+'коксу пол'!#REF!+'жаркен пед'!R339+толитех!R339+агротех!R339+муз!R339+'саркан мног'!R339+' коксу схт'!R339+'мед '!R339+спорт!R339</f>
        <v>#REF!</v>
      </c>
      <c s="8" t="e">
        <f t="shared" si="6"/>
        <v>#REF!</v>
      </c>
      <c s="8" t="e">
        <f t="shared" si="6"/>
        <v>#REF!</v>
      </c>
      <c s="184"/>
    </row>
    <row r="340" spans="1:21" ht="15">
      <c r="A340" s="5">
        <v>332</v>
      </c>
      <c s="73" t="s">
        <v>556</v>
      </c>
      <c s="73" t="s">
        <v>557</v>
      </c>
      <c s="41" t="e">
        <f>'кол сервис'!D340+индустр!D340+алакол!D340+капал!D340+'саркан полит'!D340+токжайл!D340+бастобе!D340+текели!D340+'жаркент мног'!D340+строит!D340+аксу!D340+'коксу пол'!#REF!+'жаркен пед'!D340+толитех!D340+агротех!D340+муз!D340+'саркан мног'!D340+' коксу схт'!D340+'мед '!D340+спорт!D340</f>
        <v>#REF!</v>
      </c>
      <c s="41" t="e">
        <f>'кол сервис'!E340+индустр!E340+алакол!E340+капал!E340+'саркан полит'!E340+токжайл!E340+бастобе!E340+текели!E340+'жаркент мног'!E340+строит!E340+аксу!E340+'коксу пол'!#REF!+'жаркен пед'!E340+толитех!E340+агротех!E340+муз!E340+'саркан мног'!E340+' коксу схт'!E340+'мед '!E340+спорт!E340</f>
        <v>#REF!</v>
      </c>
      <c s="41" t="e">
        <f>'кол сервис'!F340+индустр!F340+алакол!F340+капал!F340+'саркан полит'!F340+токжайл!F340+бастобе!F340+текели!F340+'жаркент мног'!F340+строит!F340+аксу!F340+'коксу пол'!#REF!+'жаркен пед'!F340+толитех!F340+агротех!F340+муз!F340+'саркан мног'!F340+' коксу схт'!F340+'мед '!F340+спорт!F340</f>
        <v>#REF!</v>
      </c>
      <c s="41" t="e">
        <f>'кол сервис'!G340+индустр!G340+алакол!G340+капал!G340+'саркан полит'!G340+токжайл!G340+бастобе!G340+текели!G340+'жаркент мног'!G340+строит!G340+аксу!G340+'коксу пол'!#REF!+'жаркен пед'!G340+толитех!G340+агротех!G340+муз!G340+'саркан мног'!G340+' коксу схт'!G340+'мед '!G340+спорт!G340</f>
        <v>#REF!</v>
      </c>
      <c s="41" t="e">
        <f>'кол сервис'!H340+индустр!H340+алакол!H340+капал!H340+'саркан полит'!H340+токжайл!H340+бастобе!H340+текели!H340+'жаркент мног'!H340+строит!H340+аксу!H340+'коксу пол'!#REF!+'жаркен пед'!H340+толитех!H340+агротех!H340+муз!H340+'саркан мног'!H340+' коксу схт'!H340+'мед '!H340+спорт!H340</f>
        <v>#REF!</v>
      </c>
      <c s="41" t="e">
        <f>'кол сервис'!I340+индустр!I340+алакол!I340+капал!I340+'саркан полит'!I340+токжайл!I340+бастобе!I340+текели!I340+'жаркент мног'!I340+строит!I340+аксу!I340+'коксу пол'!#REF!+'жаркен пед'!I340+толитех!I340+агротех!I340+муз!I340+'саркан мног'!I340+' коксу схт'!I340+'мед '!I340+спорт!I340</f>
        <v>#REF!</v>
      </c>
      <c s="41" t="e">
        <f>'кол сервис'!J340+индустр!J340+алакол!J340+капал!J340+'саркан полит'!J340+токжайл!J340+бастобе!J340+текели!J340+'жаркент мног'!J340+строит!J340+аксу!J340+'коксу пол'!#REF!+'жаркен пед'!J340+толитех!J340+агротех!J340+муз!J340+'саркан мног'!J340+' коксу схт'!J340+'мед '!J340+спорт!J340</f>
        <v>#REF!</v>
      </c>
      <c s="41" t="e">
        <f>'кол сервис'!K340+индустр!K340+алакол!K340+капал!K340+'саркан полит'!K340+токжайл!K340+бастобе!K340+текели!K340+'жаркент мног'!K340+строит!K340+аксу!K340+'коксу пол'!#REF!+'жаркен пед'!K340+толитех!K340+агротех!K340+муз!K340+'саркан мног'!K340+' коксу схт'!K340+'мед '!K340+спорт!K340</f>
        <v>#REF!</v>
      </c>
      <c s="41" t="e">
        <f>'кол сервис'!L340+индустр!L340+алакол!L340+капал!L340+'саркан полит'!L340+токжайл!L340+бастобе!L340+текели!L340+'жаркент мног'!L340+строит!L340+аксу!L340+'коксу пол'!#REF!+'жаркен пед'!L340+толитех!L340+агротех!L340+муз!L340+'саркан мног'!L340+' коксу схт'!L340+'мед '!L340+спорт!L340</f>
        <v>#REF!</v>
      </c>
      <c s="41" t="e">
        <f>'кол сервис'!M340+индустр!M340+алакол!M340+капал!M340+'саркан полит'!M340+токжайл!M340+бастобе!M340+текели!M340+'жаркент мног'!M340+строит!M340+аксу!M340+'коксу пол'!#REF!+'жаркен пед'!M340+толитех!M340+агротех!M340+муз!M340+'саркан мног'!M340+' коксу схт'!M340+'мед '!M340+спорт!M340</f>
        <v>#REF!</v>
      </c>
      <c s="41" t="e">
        <f>'кол сервис'!N340+индустр!N340+алакол!N340+капал!N340+'саркан полит'!N340+токжайл!N340+бастобе!N340+текели!N340+'жаркент мног'!N340+строит!N340+аксу!N340+'коксу пол'!#REF!+'жаркен пед'!N340+толитех!N340+агротех!N340+муз!N340+'саркан мног'!N340+' коксу схт'!N340+'мед '!N340+спорт!N340</f>
        <v>#REF!</v>
      </c>
      <c s="41" t="e">
        <f>'кол сервис'!O340+индустр!O340+алакол!O340+капал!O340+'саркан полит'!O340+токжайл!O340+бастобе!O340+текели!O340+'жаркент мног'!O340+строит!O340+аксу!O340+'коксу пол'!#REF!+'жаркен пед'!O340+толитех!O340+агротех!O340+муз!O340+'саркан мног'!O340+' коксу схт'!O340+'мед '!O340+спорт!O340</f>
        <v>#REF!</v>
      </c>
      <c s="41" t="e">
        <f>'кол сервис'!P340+индустр!P340+алакол!P340+капал!P340+'саркан полит'!P340+токжайл!P340+бастобе!P340+текели!P340+'жаркент мног'!P340+строит!P340+аксу!P340+'коксу пол'!#REF!+'жаркен пед'!P340+толитех!P340+агротех!P340+муз!P340+'саркан мног'!P340+' коксу схт'!P340+'мед '!P340+спорт!P340</f>
        <v>#REF!</v>
      </c>
      <c s="41" t="e">
        <f>'кол сервис'!Q340+индустр!Q340+алакол!Q340+капал!Q340+'саркан полит'!Q340+токжайл!Q340+бастобе!Q340+текели!Q340+'жаркент мног'!Q340+строит!Q340+аксу!Q340+'коксу пол'!#REF!+'жаркен пед'!Q340+толитех!Q340+агротех!Q340+муз!Q340+'саркан мног'!Q340+' коксу схт'!Q340+'мед '!Q340+спорт!Q340</f>
        <v>#REF!</v>
      </c>
      <c s="41" t="e">
        <f>'кол сервис'!R340+индустр!R340+алакол!R340+капал!R340+'саркан полит'!R340+токжайл!R340+бастобе!R340+текели!R340+'жаркент мног'!R340+строит!R340+аксу!R340+'коксу пол'!#REF!+'жаркен пед'!R340+толитех!R340+агротех!R340+муз!R340+'саркан мног'!R340+' коксу схт'!R340+'мед '!R340+спорт!R340</f>
        <v>#REF!</v>
      </c>
      <c s="8" t="e">
        <f t="shared" si="6"/>
        <v>#REF!</v>
      </c>
      <c s="8" t="e">
        <f t="shared" si="6"/>
        <v>#REF!</v>
      </c>
      <c s="184"/>
    </row>
    <row r="341" spans="1:21" ht="15">
      <c r="A341" s="5">
        <v>333</v>
      </c>
      <c s="73" t="s">
        <v>558</v>
      </c>
      <c s="73" t="s">
        <v>559</v>
      </c>
      <c s="41" t="e">
        <f>'кол сервис'!D341+индустр!D341+алакол!D341+капал!D341+'саркан полит'!D341+токжайл!D341+бастобе!D341+текели!D341+'жаркент мног'!D341+строит!D341+аксу!D341+'коксу пол'!#REF!+'жаркен пед'!D341+толитех!D341+агротех!D341+муз!D341+'саркан мног'!D341+' коксу схт'!D341+'мед '!D341+спорт!D341</f>
        <v>#REF!</v>
      </c>
      <c s="41" t="e">
        <f>'кол сервис'!E341+индустр!E341+алакол!E341+капал!E341+'саркан полит'!E341+токжайл!E341+бастобе!E341+текели!E341+'жаркент мног'!E341+строит!E341+аксу!E341+'коксу пол'!#REF!+'жаркен пед'!E341+толитех!E341+агротех!E341+муз!E341+'саркан мног'!E341+' коксу схт'!E341+'мед '!E341+спорт!E341</f>
        <v>#REF!</v>
      </c>
      <c s="41" t="e">
        <f>'кол сервис'!F341+индустр!F341+алакол!F341+капал!F341+'саркан полит'!F341+токжайл!F341+бастобе!F341+текели!F341+'жаркент мног'!F341+строит!F341+аксу!F341+'коксу пол'!#REF!+'жаркен пед'!F341+толитех!F341+агротех!F341+муз!F341+'саркан мног'!F341+' коксу схт'!F341+'мед '!F341+спорт!F341</f>
        <v>#REF!</v>
      </c>
      <c s="41" t="e">
        <f>'кол сервис'!G341+индустр!G341+алакол!G341+капал!G341+'саркан полит'!G341+токжайл!G341+бастобе!G341+текели!G341+'жаркент мног'!G341+строит!G341+аксу!G341+'коксу пол'!#REF!+'жаркен пед'!G341+толитех!G341+агротех!G341+муз!G341+'саркан мног'!G341+' коксу схт'!G341+'мед '!G341+спорт!G341</f>
        <v>#REF!</v>
      </c>
      <c s="41" t="e">
        <f>'кол сервис'!H341+индустр!H341+алакол!H341+капал!H341+'саркан полит'!H341+токжайл!H341+бастобе!H341+текели!H341+'жаркент мног'!H341+строит!H341+аксу!H341+'коксу пол'!#REF!+'жаркен пед'!H341+толитех!H341+агротех!H341+муз!H341+'саркан мног'!H341+' коксу схт'!H341+'мед '!H341+спорт!H341</f>
        <v>#REF!</v>
      </c>
      <c s="41" t="e">
        <f>'кол сервис'!I341+индустр!I341+алакол!I341+капал!I341+'саркан полит'!I341+токжайл!I341+бастобе!I341+текели!I341+'жаркент мног'!I341+строит!I341+аксу!I341+'коксу пол'!#REF!+'жаркен пед'!I341+толитех!I341+агротех!I341+муз!I341+'саркан мног'!I341+' коксу схт'!I341+'мед '!I341+спорт!I341</f>
        <v>#REF!</v>
      </c>
      <c s="41" t="e">
        <f>'кол сервис'!J341+индустр!J341+алакол!J341+капал!J341+'саркан полит'!J341+токжайл!J341+бастобе!J341+текели!J341+'жаркент мног'!J341+строит!J341+аксу!J341+'коксу пол'!#REF!+'жаркен пед'!J341+толитех!J341+агротех!J341+муз!J341+'саркан мног'!J341+' коксу схт'!J341+'мед '!J341+спорт!J341</f>
        <v>#REF!</v>
      </c>
      <c s="41" t="e">
        <f>'кол сервис'!K341+индустр!K341+алакол!K341+капал!K341+'саркан полит'!K341+токжайл!K341+бастобе!K341+текели!K341+'жаркент мног'!K341+строит!K341+аксу!K341+'коксу пол'!#REF!+'жаркен пед'!K341+толитех!K341+агротех!K341+муз!K341+'саркан мног'!K341+' коксу схт'!K341+'мед '!K341+спорт!K341</f>
        <v>#REF!</v>
      </c>
      <c s="41" t="e">
        <f>'кол сервис'!L341+индустр!L341+алакол!L341+капал!L341+'саркан полит'!L341+токжайл!L341+бастобе!L341+текели!L341+'жаркент мног'!L341+строит!L341+аксу!L341+'коксу пол'!#REF!+'жаркен пед'!L341+толитех!L341+агротех!L341+муз!L341+'саркан мног'!L341+' коксу схт'!L341+'мед '!L341+спорт!L341</f>
        <v>#REF!</v>
      </c>
      <c s="41" t="e">
        <f>'кол сервис'!M341+индустр!M341+алакол!M341+капал!M341+'саркан полит'!M341+токжайл!M341+бастобе!M341+текели!M341+'жаркент мног'!M341+строит!M341+аксу!M341+'коксу пол'!#REF!+'жаркен пед'!M341+толитех!M341+агротех!M341+муз!M341+'саркан мног'!M341+' коксу схт'!M341+'мед '!M341+спорт!M341</f>
        <v>#REF!</v>
      </c>
      <c s="41" t="e">
        <f>'кол сервис'!N341+индустр!N341+алакол!N341+капал!N341+'саркан полит'!N341+токжайл!N341+бастобе!N341+текели!N341+'жаркент мног'!N341+строит!N341+аксу!N341+'коксу пол'!#REF!+'жаркен пед'!N341+толитех!N341+агротех!N341+муз!N341+'саркан мног'!N341+' коксу схт'!N341+'мед '!N341+спорт!N341</f>
        <v>#REF!</v>
      </c>
      <c s="41" t="e">
        <f>'кол сервис'!O341+индустр!O341+алакол!O341+капал!O341+'саркан полит'!O341+токжайл!O341+бастобе!O341+текели!O341+'жаркент мног'!O341+строит!O341+аксу!O341+'коксу пол'!#REF!+'жаркен пед'!O341+толитех!O341+агротех!O341+муз!O341+'саркан мног'!O341+' коксу схт'!O341+'мед '!O341+спорт!O341</f>
        <v>#REF!</v>
      </c>
      <c s="41" t="e">
        <f>'кол сервис'!P341+индустр!P341+алакол!P341+капал!P341+'саркан полит'!P341+токжайл!P341+бастобе!P341+текели!P341+'жаркент мног'!P341+строит!P341+аксу!P341+'коксу пол'!#REF!+'жаркен пед'!P341+толитех!P341+агротех!P341+муз!P341+'саркан мног'!P341+' коксу схт'!P341+'мед '!P341+спорт!P341</f>
        <v>#REF!</v>
      </c>
      <c s="41" t="e">
        <f>'кол сервис'!Q341+индустр!Q341+алакол!Q341+капал!Q341+'саркан полит'!Q341+токжайл!Q341+бастобе!Q341+текели!Q341+'жаркент мног'!Q341+строит!Q341+аксу!Q341+'коксу пол'!#REF!+'жаркен пед'!Q341+толитех!Q341+агротех!Q341+муз!Q341+'саркан мног'!Q341+' коксу схт'!Q341+'мед '!Q341+спорт!Q341</f>
        <v>#REF!</v>
      </c>
      <c s="41" t="e">
        <f>'кол сервис'!R341+индустр!R341+алакол!R341+капал!R341+'саркан полит'!R341+токжайл!R341+бастобе!R341+текели!R341+'жаркент мног'!R341+строит!R341+аксу!R341+'коксу пол'!#REF!+'жаркен пед'!R341+толитех!R341+агротех!R341+муз!R341+'саркан мног'!R341+' коксу схт'!R341+'мед '!R341+спорт!R341</f>
        <v>#REF!</v>
      </c>
      <c s="8" t="e">
        <f t="shared" si="6"/>
        <v>#REF!</v>
      </c>
      <c s="8" t="e">
        <f t="shared" si="6"/>
        <v>#REF!</v>
      </c>
      <c s="184"/>
    </row>
    <row r="342" spans="1:21" ht="15">
      <c r="A342" s="5">
        <v>334</v>
      </c>
      <c s="73" t="s">
        <v>560</v>
      </c>
      <c s="73" t="s">
        <v>561</v>
      </c>
      <c s="41" t="e">
        <f>'кол сервис'!D342+индустр!D342+алакол!D342+капал!D342+'саркан полит'!D342+токжайл!D342+бастобе!D342+текели!D342+'жаркент мног'!D342+строит!D342+аксу!D342+'коксу пол'!#REF!+'жаркен пед'!D342+толитех!D342+агротех!D342+муз!D342+'саркан мног'!D342+' коксу схт'!D342+'мед '!D342+спорт!D342</f>
        <v>#REF!</v>
      </c>
      <c s="41" t="e">
        <f>'кол сервис'!E342+индустр!E342+алакол!E342+капал!E342+'саркан полит'!E342+токжайл!E342+бастобе!E342+текели!E342+'жаркент мног'!E342+строит!E342+аксу!E342+'коксу пол'!#REF!+'жаркен пед'!E342+толитех!E342+агротех!E342+муз!E342+'саркан мног'!E342+' коксу схт'!E342+'мед '!E342+спорт!E342</f>
        <v>#REF!</v>
      </c>
      <c s="41" t="e">
        <f>'кол сервис'!F342+индустр!F342+алакол!F342+капал!F342+'саркан полит'!F342+токжайл!F342+бастобе!F342+текели!F342+'жаркент мног'!F342+строит!F342+аксу!F342+'коксу пол'!#REF!+'жаркен пед'!F342+толитех!F342+агротех!F342+муз!F342+'саркан мног'!F342+' коксу схт'!F342+'мед '!F342+спорт!F342</f>
        <v>#REF!</v>
      </c>
      <c s="41" t="e">
        <f>'кол сервис'!G342+индустр!G342+алакол!G342+капал!G342+'саркан полит'!G342+токжайл!G342+бастобе!G342+текели!G342+'жаркент мног'!G342+строит!G342+аксу!G342+'коксу пол'!#REF!+'жаркен пед'!G342+толитех!G342+агротех!G342+муз!G342+'саркан мног'!G342+' коксу схт'!G342+'мед '!G342+спорт!G342</f>
        <v>#REF!</v>
      </c>
      <c s="41" t="e">
        <f>'кол сервис'!H342+индустр!H342+алакол!H342+капал!H342+'саркан полит'!H342+токжайл!H342+бастобе!H342+текели!H342+'жаркент мног'!H342+строит!H342+аксу!H342+'коксу пол'!#REF!+'жаркен пед'!H342+толитех!H342+агротех!H342+муз!H342+'саркан мног'!H342+' коксу схт'!H342+'мед '!H342+спорт!H342</f>
        <v>#REF!</v>
      </c>
      <c s="41" t="e">
        <f>'кол сервис'!I342+индустр!I342+алакол!I342+капал!I342+'саркан полит'!I342+токжайл!I342+бастобе!I342+текели!I342+'жаркент мног'!I342+строит!I342+аксу!I342+'коксу пол'!#REF!+'жаркен пед'!I342+толитех!I342+агротех!I342+муз!I342+'саркан мног'!I342+' коксу схт'!I342+'мед '!I342+спорт!I342</f>
        <v>#REF!</v>
      </c>
      <c s="41" t="e">
        <f>'кол сервис'!J342+индустр!J342+алакол!J342+капал!J342+'саркан полит'!J342+токжайл!J342+бастобе!J342+текели!J342+'жаркент мног'!J342+строит!J342+аксу!J342+'коксу пол'!#REF!+'жаркен пед'!J342+толитех!J342+агротех!J342+муз!J342+'саркан мног'!J342+' коксу схт'!J342+'мед '!J342+спорт!J342</f>
        <v>#REF!</v>
      </c>
      <c s="41" t="e">
        <f>'кол сервис'!K342+индустр!K342+алакол!K342+капал!K342+'саркан полит'!K342+токжайл!K342+бастобе!K342+текели!K342+'жаркент мног'!K342+строит!K342+аксу!K342+'коксу пол'!#REF!+'жаркен пед'!K342+толитех!K342+агротех!K342+муз!K342+'саркан мног'!K342+' коксу схт'!K342+'мед '!K342+спорт!K342</f>
        <v>#REF!</v>
      </c>
      <c s="41" t="e">
        <f>'кол сервис'!L342+индустр!L342+алакол!L342+капал!L342+'саркан полит'!L342+токжайл!L342+бастобе!L342+текели!L342+'жаркент мног'!L342+строит!L342+аксу!L342+'коксу пол'!#REF!+'жаркен пед'!L342+толитех!L342+агротех!L342+муз!L342+'саркан мног'!L342+' коксу схт'!L342+'мед '!L342+спорт!L342</f>
        <v>#REF!</v>
      </c>
      <c s="41" t="e">
        <f>'кол сервис'!M342+индустр!M342+алакол!M342+капал!M342+'саркан полит'!M342+токжайл!M342+бастобе!M342+текели!M342+'жаркент мног'!M342+строит!M342+аксу!M342+'коксу пол'!#REF!+'жаркен пед'!M342+толитех!M342+агротех!M342+муз!M342+'саркан мног'!M342+' коксу схт'!M342+'мед '!M342+спорт!M342</f>
        <v>#REF!</v>
      </c>
      <c s="41" t="e">
        <f>'кол сервис'!N342+индустр!N342+алакол!N342+капал!N342+'саркан полит'!N342+токжайл!N342+бастобе!N342+текели!N342+'жаркент мног'!N342+строит!N342+аксу!N342+'коксу пол'!#REF!+'жаркен пед'!N342+толитех!N342+агротех!N342+муз!N342+'саркан мног'!N342+' коксу схт'!N342+'мед '!N342+спорт!N342</f>
        <v>#REF!</v>
      </c>
      <c s="41" t="e">
        <f>'кол сервис'!O342+индустр!O342+алакол!O342+капал!O342+'саркан полит'!O342+токжайл!O342+бастобе!O342+текели!O342+'жаркент мног'!O342+строит!O342+аксу!O342+'коксу пол'!#REF!+'жаркен пед'!O342+толитех!O342+агротех!O342+муз!O342+'саркан мног'!O342+' коксу схт'!O342+'мед '!O342+спорт!O342</f>
        <v>#REF!</v>
      </c>
      <c s="41" t="e">
        <f>'кол сервис'!P342+индустр!P342+алакол!P342+капал!P342+'саркан полит'!P342+токжайл!P342+бастобе!P342+текели!P342+'жаркент мног'!P342+строит!P342+аксу!P342+'коксу пол'!#REF!+'жаркен пед'!P342+толитех!P342+агротех!P342+муз!P342+'саркан мног'!P342+' коксу схт'!P342+'мед '!P342+спорт!P342</f>
        <v>#REF!</v>
      </c>
      <c s="41" t="e">
        <f>'кол сервис'!Q342+индустр!Q342+алакол!Q342+капал!Q342+'саркан полит'!Q342+токжайл!Q342+бастобе!Q342+текели!Q342+'жаркент мног'!Q342+строит!Q342+аксу!Q342+'коксу пол'!#REF!+'жаркен пед'!Q342+толитех!Q342+агротех!Q342+муз!Q342+'саркан мног'!Q342+' коксу схт'!Q342+'мед '!Q342+спорт!Q342</f>
        <v>#REF!</v>
      </c>
      <c s="41" t="e">
        <f>'кол сервис'!R342+индустр!R342+алакол!R342+капал!R342+'саркан полит'!R342+токжайл!R342+бастобе!R342+текели!R342+'жаркент мног'!R342+строит!R342+аксу!R342+'коксу пол'!#REF!+'жаркен пед'!R342+толитех!R342+агротех!R342+муз!R342+'саркан мног'!R342+' коксу схт'!R342+'мед '!R342+спорт!R342</f>
        <v>#REF!</v>
      </c>
      <c s="8" t="e">
        <f t="shared" si="6"/>
        <v>#REF!</v>
      </c>
      <c s="8" t="e">
        <f t="shared" si="6"/>
        <v>#REF!</v>
      </c>
      <c s="184"/>
    </row>
    <row r="343" spans="1:21" ht="15">
      <c r="A343" s="5">
        <v>335</v>
      </c>
      <c s="73" t="s">
        <v>562</v>
      </c>
      <c s="73" t="s">
        <v>563</v>
      </c>
      <c s="41" t="e">
        <f>'кол сервис'!D343+индустр!D343+алакол!D343+капал!D343+'саркан полит'!D343+токжайл!D343+бастобе!D343+текели!D343+'жаркент мног'!D343+строит!D343+аксу!D343+'коксу пол'!#REF!+'жаркен пед'!D343+толитех!D343+агротех!D343+муз!D343+'саркан мног'!D343+' коксу схт'!D343+'мед '!D343+спорт!D343</f>
        <v>#REF!</v>
      </c>
      <c s="41" t="e">
        <f>'кол сервис'!E343+индустр!E343+алакол!E343+капал!E343+'саркан полит'!E343+токжайл!E343+бастобе!E343+текели!E343+'жаркент мног'!E343+строит!E343+аксу!E343+'коксу пол'!#REF!+'жаркен пед'!E343+толитех!E343+агротех!E343+муз!E343+'саркан мног'!E343+' коксу схт'!E343+'мед '!E343+спорт!E343</f>
        <v>#REF!</v>
      </c>
      <c s="41" t="e">
        <f>'кол сервис'!F343+индустр!F343+алакол!F343+капал!F343+'саркан полит'!F343+токжайл!F343+бастобе!F343+текели!F343+'жаркент мног'!F343+строит!F343+аксу!F343+'коксу пол'!#REF!+'жаркен пед'!F343+толитех!F343+агротех!F343+муз!F343+'саркан мног'!F343+' коксу схт'!F343+'мед '!F343+спорт!F343</f>
        <v>#REF!</v>
      </c>
      <c s="41" t="e">
        <f>'кол сервис'!G343+индустр!G343+алакол!G343+капал!G343+'саркан полит'!G343+токжайл!G343+бастобе!G343+текели!G343+'жаркент мног'!G343+строит!G343+аксу!G343+'коксу пол'!#REF!+'жаркен пед'!G343+толитех!G343+агротех!G343+муз!G343+'саркан мног'!G343+' коксу схт'!G343+'мед '!G343+спорт!G343</f>
        <v>#REF!</v>
      </c>
      <c s="41" t="e">
        <f>'кол сервис'!H343+индустр!H343+алакол!H343+капал!H343+'саркан полит'!H343+токжайл!H343+бастобе!H343+текели!H343+'жаркент мног'!H343+строит!H343+аксу!H343+'коксу пол'!#REF!+'жаркен пед'!H343+толитех!H343+агротех!H343+муз!H343+'саркан мног'!H343+' коксу схт'!H343+'мед '!H343+спорт!H343</f>
        <v>#REF!</v>
      </c>
      <c s="41" t="e">
        <f>'кол сервис'!I343+индустр!I343+алакол!I343+капал!I343+'саркан полит'!I343+токжайл!I343+бастобе!I343+текели!I343+'жаркент мног'!I343+строит!I343+аксу!I343+'коксу пол'!#REF!+'жаркен пед'!I343+толитех!I343+агротех!I343+муз!I343+'саркан мног'!I343+' коксу схт'!I343+'мед '!I343+спорт!I343</f>
        <v>#REF!</v>
      </c>
      <c s="41" t="e">
        <f>'кол сервис'!J343+индустр!J343+алакол!J343+капал!J343+'саркан полит'!J343+токжайл!J343+бастобе!J343+текели!J343+'жаркент мног'!J343+строит!J343+аксу!J343+'коксу пол'!#REF!+'жаркен пед'!J343+толитех!J343+агротех!J343+муз!J343+'саркан мног'!J343+' коксу схт'!J343+'мед '!J343+спорт!J343</f>
        <v>#REF!</v>
      </c>
      <c s="41" t="e">
        <f>'кол сервис'!K343+индустр!K343+алакол!K343+капал!K343+'саркан полит'!K343+токжайл!K343+бастобе!K343+текели!K343+'жаркент мног'!K343+строит!K343+аксу!K343+'коксу пол'!#REF!+'жаркен пед'!K343+толитех!K343+агротех!K343+муз!K343+'саркан мног'!K343+' коксу схт'!K343+'мед '!K343+спорт!K343</f>
        <v>#REF!</v>
      </c>
      <c s="41" t="e">
        <f>'кол сервис'!L343+индустр!L343+алакол!L343+капал!L343+'саркан полит'!L343+токжайл!L343+бастобе!L343+текели!L343+'жаркент мног'!L343+строит!L343+аксу!L343+'коксу пол'!#REF!+'жаркен пед'!L343+толитех!L343+агротех!L343+муз!L343+'саркан мног'!L343+' коксу схт'!L343+'мед '!L343+спорт!L343</f>
        <v>#REF!</v>
      </c>
      <c s="41" t="e">
        <f>'кол сервис'!M343+индустр!M343+алакол!M343+капал!M343+'саркан полит'!M343+токжайл!M343+бастобе!M343+текели!M343+'жаркент мног'!M343+строит!M343+аксу!M343+'коксу пол'!#REF!+'жаркен пед'!M343+толитех!M343+агротех!M343+муз!M343+'саркан мног'!M343+' коксу схт'!M343+'мед '!M343+спорт!M343</f>
        <v>#REF!</v>
      </c>
      <c s="41" t="e">
        <f>'кол сервис'!N343+индустр!N343+алакол!N343+капал!N343+'саркан полит'!N343+токжайл!N343+бастобе!N343+текели!N343+'жаркент мног'!N343+строит!N343+аксу!N343+'коксу пол'!#REF!+'жаркен пед'!N343+толитех!N343+агротех!N343+муз!N343+'саркан мног'!N343+' коксу схт'!N343+'мед '!N343+спорт!N343</f>
        <v>#REF!</v>
      </c>
      <c s="41" t="e">
        <f>'кол сервис'!O343+индустр!O343+алакол!O343+капал!O343+'саркан полит'!O343+токжайл!O343+бастобе!O343+текели!O343+'жаркент мног'!O343+строит!O343+аксу!O343+'коксу пол'!#REF!+'жаркен пед'!O343+толитех!O343+агротех!O343+муз!O343+'саркан мног'!O343+' коксу схт'!O343+'мед '!O343+спорт!O343</f>
        <v>#REF!</v>
      </c>
      <c s="41" t="e">
        <f>'кол сервис'!P343+индустр!P343+алакол!P343+капал!P343+'саркан полит'!P343+токжайл!P343+бастобе!P343+текели!P343+'жаркент мног'!P343+строит!P343+аксу!P343+'коксу пол'!#REF!+'жаркен пед'!P343+толитех!P343+агротех!P343+муз!P343+'саркан мног'!P343+' коксу схт'!P343+'мед '!P343+спорт!P343</f>
        <v>#REF!</v>
      </c>
      <c s="41" t="e">
        <f>'кол сервис'!Q343+индустр!Q343+алакол!Q343+капал!Q343+'саркан полит'!Q343+токжайл!Q343+бастобе!Q343+текели!Q343+'жаркент мног'!Q343+строит!Q343+аксу!Q343+'коксу пол'!#REF!+'жаркен пед'!Q343+толитех!Q343+агротех!Q343+муз!Q343+'саркан мног'!Q343+' коксу схт'!Q343+'мед '!Q343+спорт!Q343</f>
        <v>#REF!</v>
      </c>
      <c s="41" t="e">
        <f>'кол сервис'!R343+индустр!R343+алакол!R343+капал!R343+'саркан полит'!R343+токжайл!R343+бастобе!R343+текели!R343+'жаркент мног'!R343+строит!R343+аксу!R343+'коксу пол'!#REF!+'жаркен пед'!R343+толитех!R343+агротех!R343+муз!R343+'саркан мног'!R343+' коксу схт'!R343+'мед '!R343+спорт!R343</f>
        <v>#REF!</v>
      </c>
      <c s="8" t="e">
        <f t="shared" si="6"/>
        <v>#REF!</v>
      </c>
      <c s="8" t="e">
        <f t="shared" si="6"/>
        <v>#REF!</v>
      </c>
      <c s="184"/>
    </row>
    <row r="344" spans="1:21" ht="15">
      <c r="A344" s="5">
        <v>336</v>
      </c>
      <c s="6">
        <v>8110400</v>
      </c>
      <c s="7" t="s">
        <v>564</v>
      </c>
      <c s="41" t="e">
        <f>'кол сервис'!D344+индустр!D344+алакол!D344+капал!D344+'саркан полит'!D344+токжайл!D344+бастобе!D344+текели!D344+'жаркент мног'!D344+строит!D344+аксу!D344+'коксу пол'!#REF!+'жаркен пед'!D344+толитех!D344+агротех!D344+муз!D344+'саркан мног'!D344+' коксу схт'!D344+'мед '!D344+спорт!D344</f>
        <v>#REF!</v>
      </c>
      <c s="41" t="e">
        <f>'кол сервис'!E344+индустр!E344+алакол!E344+капал!E344+'саркан полит'!E344+токжайл!E344+бастобе!E344+текели!E344+'жаркент мног'!E344+строит!E344+аксу!E344+'коксу пол'!#REF!+'жаркен пед'!E344+толитех!E344+агротех!E344+муз!E344+'саркан мног'!E344+' коксу схт'!E344+'мед '!E344+спорт!E344</f>
        <v>#REF!</v>
      </c>
      <c s="41" t="e">
        <f>'кол сервис'!F344+индустр!F344+алакол!F344+капал!F344+'саркан полит'!F344+токжайл!F344+бастобе!F344+текели!F344+'жаркент мног'!F344+строит!F344+аксу!F344+'коксу пол'!#REF!+'жаркен пед'!F344+толитех!F344+агротех!F344+муз!F344+'саркан мног'!F344+' коксу схт'!F344+'мед '!F344+спорт!F344</f>
        <v>#REF!</v>
      </c>
      <c s="41" t="e">
        <f>'кол сервис'!G344+индустр!G344+алакол!G344+капал!G344+'саркан полит'!G344+токжайл!G344+бастобе!G344+текели!G344+'жаркент мног'!G344+строит!G344+аксу!G344+'коксу пол'!#REF!+'жаркен пед'!G344+толитех!G344+агротех!G344+муз!G344+'саркан мног'!G344+' коксу схт'!G344+'мед '!G344+спорт!G344</f>
        <v>#REF!</v>
      </c>
      <c s="41" t="e">
        <f>'кол сервис'!H344+индустр!H344+алакол!H344+капал!H344+'саркан полит'!H344+токжайл!H344+бастобе!H344+текели!H344+'жаркент мног'!H344+строит!H344+аксу!H344+'коксу пол'!#REF!+'жаркен пед'!H344+толитех!H344+агротех!H344+муз!H344+'саркан мног'!H344+' коксу схт'!H344+'мед '!H344+спорт!H344</f>
        <v>#REF!</v>
      </c>
      <c s="41" t="e">
        <f>'кол сервис'!I344+индустр!I344+алакол!I344+капал!I344+'саркан полит'!I344+токжайл!I344+бастобе!I344+текели!I344+'жаркент мног'!I344+строит!I344+аксу!I344+'коксу пол'!#REF!+'жаркен пед'!I344+толитех!I344+агротех!I344+муз!I344+'саркан мног'!I344+' коксу схт'!I344+'мед '!I344+спорт!I344</f>
        <v>#REF!</v>
      </c>
      <c s="41" t="e">
        <f>'кол сервис'!J344+индустр!J344+алакол!J344+капал!J344+'саркан полит'!J344+токжайл!J344+бастобе!J344+текели!J344+'жаркент мног'!J344+строит!J344+аксу!J344+'коксу пол'!#REF!+'жаркен пед'!J344+толитех!J344+агротех!J344+муз!J344+'саркан мног'!J344+' коксу схт'!J344+'мед '!J344+спорт!J344</f>
        <v>#REF!</v>
      </c>
      <c s="41" t="e">
        <f>'кол сервис'!K344+индустр!K344+алакол!K344+капал!K344+'саркан полит'!K344+токжайл!K344+бастобе!K344+текели!K344+'жаркент мног'!K344+строит!K344+аксу!K344+'коксу пол'!#REF!+'жаркен пед'!K344+толитех!K344+агротех!K344+муз!K344+'саркан мног'!K344+' коксу схт'!K344+'мед '!K344+спорт!K344</f>
        <v>#REF!</v>
      </c>
      <c s="41" t="e">
        <f>'кол сервис'!L344+индустр!L344+алакол!L344+капал!L344+'саркан полит'!L344+токжайл!L344+бастобе!L344+текели!L344+'жаркент мног'!L344+строит!L344+аксу!L344+'коксу пол'!#REF!+'жаркен пед'!L344+толитех!L344+агротех!L344+муз!L344+'саркан мног'!L344+' коксу схт'!L344+'мед '!L344+спорт!L344</f>
        <v>#REF!</v>
      </c>
      <c s="41" t="e">
        <f>'кол сервис'!M344+индустр!M344+алакол!M344+капал!M344+'саркан полит'!M344+токжайл!M344+бастобе!M344+текели!M344+'жаркент мног'!M344+строит!M344+аксу!M344+'коксу пол'!#REF!+'жаркен пед'!M344+толитех!M344+агротех!M344+муз!M344+'саркан мног'!M344+' коксу схт'!M344+'мед '!M344+спорт!M344</f>
        <v>#REF!</v>
      </c>
      <c s="41" t="e">
        <f>'кол сервис'!N344+индустр!N344+алакол!N344+капал!N344+'саркан полит'!N344+токжайл!N344+бастобе!N344+текели!N344+'жаркент мног'!N344+строит!N344+аксу!N344+'коксу пол'!#REF!+'жаркен пед'!N344+толитех!N344+агротех!N344+муз!N344+'саркан мног'!N344+' коксу схт'!N344+'мед '!N344+спорт!N344</f>
        <v>#REF!</v>
      </c>
      <c s="41" t="e">
        <f>'кол сервис'!O344+индустр!O344+алакол!O344+капал!O344+'саркан полит'!O344+токжайл!O344+бастобе!O344+текели!O344+'жаркент мног'!O344+строит!O344+аксу!O344+'коксу пол'!#REF!+'жаркен пед'!O344+толитех!O344+агротех!O344+муз!O344+'саркан мног'!O344+' коксу схт'!O344+'мед '!O344+спорт!O344</f>
        <v>#REF!</v>
      </c>
      <c s="41" t="e">
        <f>'кол сервис'!P344+индустр!P344+алакол!P344+капал!P344+'саркан полит'!P344+токжайл!P344+бастобе!P344+текели!P344+'жаркент мног'!P344+строит!P344+аксу!P344+'коксу пол'!#REF!+'жаркен пед'!P344+толитех!P344+агротех!P344+муз!P344+'саркан мног'!P344+' коксу схт'!P344+'мед '!P344+спорт!P344</f>
        <v>#REF!</v>
      </c>
      <c s="41" t="e">
        <f>'кол сервис'!Q344+индустр!Q344+алакол!Q344+капал!Q344+'саркан полит'!Q344+токжайл!Q344+бастобе!Q344+текели!Q344+'жаркент мног'!Q344+строит!Q344+аксу!Q344+'коксу пол'!#REF!+'жаркен пед'!Q344+толитех!Q344+агротех!Q344+муз!Q344+'саркан мног'!Q344+' коксу схт'!Q344+'мед '!Q344+спорт!Q344</f>
        <v>#REF!</v>
      </c>
      <c s="41" t="e">
        <f>'кол сервис'!R344+индустр!R344+алакол!R344+капал!R344+'саркан полит'!R344+токжайл!R344+бастобе!R344+текели!R344+'жаркент мног'!R344+строит!R344+аксу!R344+'коксу пол'!#REF!+'жаркен пед'!R344+толитех!R344+агротех!R344+муз!R344+'саркан мног'!R344+' коксу схт'!R344+'мед '!R344+спорт!R344</f>
        <v>#REF!</v>
      </c>
      <c s="8" t="e">
        <f t="shared" si="6"/>
        <v>#REF!</v>
      </c>
      <c s="8" t="e">
        <f t="shared" si="6"/>
        <v>#REF!</v>
      </c>
      <c s="184"/>
    </row>
    <row r="345" spans="1:21" ht="15">
      <c r="A345" s="5">
        <v>337</v>
      </c>
      <c s="73" t="s">
        <v>565</v>
      </c>
      <c s="73" t="s">
        <v>548</v>
      </c>
      <c s="41" t="e">
        <f>'кол сервис'!D345+индустр!D345+алакол!D345+капал!D345+'саркан полит'!D345+токжайл!D345+бастобе!D345+текели!D345+'жаркент мног'!D345+строит!D345+аксу!D345+'коксу пол'!#REF!+'жаркен пед'!D345+толитех!D345+агротех!D345+муз!D345+'саркан мног'!D345+' коксу схт'!D345+'мед '!D345+спорт!D345</f>
        <v>#REF!</v>
      </c>
      <c s="41" t="e">
        <f>'кол сервис'!E345+индустр!E345+алакол!E345+капал!E345+'саркан полит'!E345+токжайл!E345+бастобе!E345+текели!E345+'жаркент мног'!E345+строит!E345+аксу!E345+'коксу пол'!#REF!+'жаркен пед'!E345+толитех!E345+агротех!E345+муз!E345+'саркан мног'!E345+' коксу схт'!E345+'мед '!E345+спорт!E345</f>
        <v>#REF!</v>
      </c>
      <c s="41" t="e">
        <f>'кол сервис'!F345+индустр!F345+алакол!F345+капал!F345+'саркан полит'!F345+токжайл!F345+бастобе!F345+текели!F345+'жаркент мног'!F345+строит!F345+аксу!F345+'коксу пол'!#REF!+'жаркен пед'!F345+толитех!F345+агротех!F345+муз!F345+'саркан мног'!F345+' коксу схт'!F345+'мед '!F345+спорт!F345</f>
        <v>#REF!</v>
      </c>
      <c s="41" t="e">
        <f>'кол сервис'!G345+индустр!G345+алакол!G345+капал!G345+'саркан полит'!G345+токжайл!G345+бастобе!G345+текели!G345+'жаркент мног'!G345+строит!G345+аксу!G345+'коксу пол'!#REF!+'жаркен пед'!G345+толитех!G345+агротех!G345+муз!G345+'саркан мног'!G345+' коксу схт'!G345+'мед '!G345+спорт!G345</f>
        <v>#REF!</v>
      </c>
      <c s="41" t="e">
        <f>'кол сервис'!H345+индустр!H345+алакол!H345+капал!H345+'саркан полит'!H345+токжайл!H345+бастобе!H345+текели!H345+'жаркент мног'!H345+строит!H345+аксу!H345+'коксу пол'!#REF!+'жаркен пед'!H345+толитех!H345+агротех!H345+муз!H345+'саркан мног'!H345+' коксу схт'!H345+'мед '!H345+спорт!H345</f>
        <v>#REF!</v>
      </c>
      <c s="41" t="e">
        <f>'кол сервис'!I345+индустр!I345+алакол!I345+капал!I345+'саркан полит'!I345+токжайл!I345+бастобе!I345+текели!I345+'жаркент мног'!I345+строит!I345+аксу!I345+'коксу пол'!#REF!+'жаркен пед'!I345+толитех!I345+агротех!I345+муз!I345+'саркан мног'!I345+' коксу схт'!I345+'мед '!I345+спорт!I345</f>
        <v>#REF!</v>
      </c>
      <c s="41" t="e">
        <f>'кол сервис'!J345+индустр!J345+алакол!J345+капал!J345+'саркан полит'!J345+токжайл!J345+бастобе!J345+текели!J345+'жаркент мног'!J345+строит!J345+аксу!J345+'коксу пол'!#REF!+'жаркен пед'!J345+толитех!J345+агротех!J345+муз!J345+'саркан мног'!J345+' коксу схт'!J345+'мед '!J345+спорт!J345</f>
        <v>#REF!</v>
      </c>
      <c s="41" t="e">
        <f>'кол сервис'!K345+индустр!K345+алакол!K345+капал!K345+'саркан полит'!K345+токжайл!K345+бастобе!K345+текели!K345+'жаркент мног'!K345+строит!K345+аксу!K345+'коксу пол'!#REF!+'жаркен пед'!K345+толитех!K345+агротех!K345+муз!K345+'саркан мног'!K345+' коксу схт'!K345+'мед '!K345+спорт!K345</f>
        <v>#REF!</v>
      </c>
      <c s="41" t="e">
        <f>'кол сервис'!L345+индустр!L345+алакол!L345+капал!L345+'саркан полит'!L345+токжайл!L345+бастобе!L345+текели!L345+'жаркент мног'!L345+строит!L345+аксу!L345+'коксу пол'!#REF!+'жаркен пед'!L345+толитех!L345+агротех!L345+муз!L345+'саркан мног'!L345+' коксу схт'!L345+'мед '!L345+спорт!L345</f>
        <v>#REF!</v>
      </c>
      <c s="41" t="e">
        <f>'кол сервис'!M345+индустр!M345+алакол!M345+капал!M345+'саркан полит'!M345+токжайл!M345+бастобе!M345+текели!M345+'жаркент мног'!M345+строит!M345+аксу!M345+'коксу пол'!#REF!+'жаркен пед'!M345+толитех!M345+агротех!M345+муз!M345+'саркан мног'!M345+' коксу схт'!M345+'мед '!M345+спорт!M345</f>
        <v>#REF!</v>
      </c>
      <c s="41" t="e">
        <f>'кол сервис'!N345+индустр!N345+алакол!N345+капал!N345+'саркан полит'!N345+токжайл!N345+бастобе!N345+текели!N345+'жаркент мног'!N345+строит!N345+аксу!N345+'коксу пол'!#REF!+'жаркен пед'!N345+толитех!N345+агротех!N345+муз!N345+'саркан мног'!N345+' коксу схт'!N345+'мед '!N345+спорт!N345</f>
        <v>#REF!</v>
      </c>
      <c s="41" t="e">
        <f>'кол сервис'!O345+индустр!O345+алакол!O345+капал!O345+'саркан полит'!O345+токжайл!O345+бастобе!O345+текели!O345+'жаркент мног'!O345+строит!O345+аксу!O345+'коксу пол'!#REF!+'жаркен пед'!O345+толитех!O345+агротех!O345+муз!O345+'саркан мног'!O345+' коксу схт'!O345+'мед '!O345+спорт!O345</f>
        <v>#REF!</v>
      </c>
      <c s="41" t="e">
        <f>'кол сервис'!P345+индустр!P345+алакол!P345+капал!P345+'саркан полит'!P345+токжайл!P345+бастобе!P345+текели!P345+'жаркент мног'!P345+строит!P345+аксу!P345+'коксу пол'!#REF!+'жаркен пед'!P345+толитех!P345+агротех!P345+муз!P345+'саркан мног'!P345+' коксу схт'!P345+'мед '!P345+спорт!P345</f>
        <v>#REF!</v>
      </c>
      <c s="41" t="e">
        <f>'кол сервис'!Q345+индустр!Q345+алакол!Q345+капал!Q345+'саркан полит'!Q345+токжайл!Q345+бастобе!Q345+текели!Q345+'жаркент мног'!Q345+строит!Q345+аксу!Q345+'коксу пол'!#REF!+'жаркен пед'!Q345+толитех!Q345+агротех!Q345+муз!Q345+'саркан мног'!Q345+' коксу схт'!Q345+'мед '!Q345+спорт!Q345</f>
        <v>#REF!</v>
      </c>
      <c s="41" t="e">
        <f>'кол сервис'!R345+индустр!R345+алакол!R345+капал!R345+'саркан полит'!R345+токжайл!R345+бастобе!R345+текели!R345+'жаркент мног'!R345+строит!R345+аксу!R345+'коксу пол'!#REF!+'жаркен пед'!R345+толитех!R345+агротех!R345+муз!R345+'саркан мног'!R345+' коксу схт'!R345+'мед '!R345+спорт!R345</f>
        <v>#REF!</v>
      </c>
      <c s="8" t="e">
        <f t="shared" si="6"/>
        <v>#REF!</v>
      </c>
      <c s="8" t="e">
        <f t="shared" si="6"/>
        <v>#REF!</v>
      </c>
      <c s="184"/>
    </row>
    <row r="346" spans="1:21" ht="15">
      <c r="A346" s="5">
        <v>338</v>
      </c>
      <c s="73" t="s">
        <v>566</v>
      </c>
      <c s="73" t="s">
        <v>567</v>
      </c>
      <c s="41" t="e">
        <f>'кол сервис'!D346+индустр!D346+алакол!D346+капал!D346+'саркан полит'!D346+токжайл!D346+бастобе!D346+текели!D346+'жаркент мног'!D346+строит!D346+аксу!D346+'коксу пол'!#REF!+'жаркен пед'!D346+толитех!D346+агротех!D346+муз!D346+'саркан мног'!D346+' коксу схт'!D346+'мед '!D346+спорт!D346</f>
        <v>#REF!</v>
      </c>
      <c s="41" t="e">
        <f>'кол сервис'!E346+индустр!E346+алакол!E346+капал!E346+'саркан полит'!E346+токжайл!E346+бастобе!E346+текели!E346+'жаркент мног'!E346+строит!E346+аксу!E346+'коксу пол'!#REF!+'жаркен пед'!E346+толитех!E346+агротех!E346+муз!E346+'саркан мног'!E346+' коксу схт'!E346+'мед '!E346+спорт!E346</f>
        <v>#REF!</v>
      </c>
      <c s="41" t="e">
        <f>'кол сервис'!F346+индустр!F346+алакол!F346+капал!F346+'саркан полит'!F346+токжайл!F346+бастобе!F346+текели!F346+'жаркент мног'!F346+строит!F346+аксу!F346+'коксу пол'!#REF!+'жаркен пед'!F346+толитех!F346+агротех!F346+муз!F346+'саркан мног'!F346+' коксу схт'!F346+'мед '!F346+спорт!F346</f>
        <v>#REF!</v>
      </c>
      <c s="41" t="e">
        <f>'кол сервис'!G346+индустр!G346+алакол!G346+капал!G346+'саркан полит'!G346+токжайл!G346+бастобе!G346+текели!G346+'жаркент мног'!G346+строит!G346+аксу!G346+'коксу пол'!#REF!+'жаркен пед'!G346+толитех!G346+агротех!G346+муз!G346+'саркан мног'!G346+' коксу схт'!G346+'мед '!G346+спорт!G346</f>
        <v>#REF!</v>
      </c>
      <c s="41" t="e">
        <f>'кол сервис'!H346+индустр!H346+алакол!H346+капал!H346+'саркан полит'!H346+токжайл!H346+бастобе!H346+текели!H346+'жаркент мног'!H346+строит!H346+аксу!H346+'коксу пол'!#REF!+'жаркен пед'!H346+толитех!H346+агротех!H346+муз!H346+'саркан мног'!H346+' коксу схт'!H346+'мед '!H346+спорт!H346</f>
        <v>#REF!</v>
      </c>
      <c s="41" t="e">
        <f>'кол сервис'!I346+индустр!I346+алакол!I346+капал!I346+'саркан полит'!I346+токжайл!I346+бастобе!I346+текели!I346+'жаркент мног'!I346+строит!I346+аксу!I346+'коксу пол'!#REF!+'жаркен пед'!I346+толитех!I346+агротех!I346+муз!I346+'саркан мног'!I346+' коксу схт'!I346+'мед '!I346+спорт!I346</f>
        <v>#REF!</v>
      </c>
      <c s="41" t="e">
        <f>'кол сервис'!J346+индустр!J346+алакол!J346+капал!J346+'саркан полит'!J346+токжайл!J346+бастобе!J346+текели!J346+'жаркент мног'!J346+строит!J346+аксу!J346+'коксу пол'!#REF!+'жаркен пед'!J346+толитех!J346+агротех!J346+муз!J346+'саркан мног'!J346+' коксу схт'!J346+'мед '!J346+спорт!J346</f>
        <v>#REF!</v>
      </c>
      <c s="41" t="e">
        <f>'кол сервис'!K346+индустр!K346+алакол!K346+капал!K346+'саркан полит'!K346+токжайл!K346+бастобе!K346+текели!K346+'жаркент мног'!K346+строит!K346+аксу!K346+'коксу пол'!#REF!+'жаркен пед'!K346+толитех!K346+агротех!K346+муз!K346+'саркан мног'!K346+' коксу схт'!K346+'мед '!K346+спорт!K346</f>
        <v>#REF!</v>
      </c>
      <c s="41" t="e">
        <f>'кол сервис'!L346+индустр!L346+алакол!L346+капал!L346+'саркан полит'!L346+токжайл!L346+бастобе!L346+текели!L346+'жаркент мног'!L346+строит!L346+аксу!L346+'коксу пол'!#REF!+'жаркен пед'!L346+толитех!L346+агротех!L346+муз!L346+'саркан мног'!L346+' коксу схт'!L346+'мед '!L346+спорт!L346</f>
        <v>#REF!</v>
      </c>
      <c s="41" t="e">
        <f>'кол сервис'!M346+индустр!M346+алакол!M346+капал!M346+'саркан полит'!M346+токжайл!M346+бастобе!M346+текели!M346+'жаркент мног'!M346+строит!M346+аксу!M346+'коксу пол'!#REF!+'жаркен пед'!M346+толитех!M346+агротех!M346+муз!M346+'саркан мног'!M346+' коксу схт'!M346+'мед '!M346+спорт!M346</f>
        <v>#REF!</v>
      </c>
      <c s="41" t="e">
        <f>'кол сервис'!N346+индустр!N346+алакол!N346+капал!N346+'саркан полит'!N346+токжайл!N346+бастобе!N346+текели!N346+'жаркент мног'!N346+строит!N346+аксу!N346+'коксу пол'!#REF!+'жаркен пед'!N346+толитех!N346+агротех!N346+муз!N346+'саркан мног'!N346+' коксу схт'!N346+'мед '!N346+спорт!N346</f>
        <v>#REF!</v>
      </c>
      <c s="41" t="e">
        <f>'кол сервис'!O346+индустр!O346+алакол!O346+капал!O346+'саркан полит'!O346+токжайл!O346+бастобе!O346+текели!O346+'жаркент мног'!O346+строит!O346+аксу!O346+'коксу пол'!#REF!+'жаркен пед'!O346+толитех!O346+агротех!O346+муз!O346+'саркан мног'!O346+' коксу схт'!O346+'мед '!O346+спорт!O346</f>
        <v>#REF!</v>
      </c>
      <c s="41" t="e">
        <f>'кол сервис'!P346+индустр!P346+алакол!P346+капал!P346+'саркан полит'!P346+токжайл!P346+бастобе!P346+текели!P346+'жаркент мног'!P346+строит!P346+аксу!P346+'коксу пол'!#REF!+'жаркен пед'!P346+толитех!P346+агротех!P346+муз!P346+'саркан мног'!P346+' коксу схт'!P346+'мед '!P346+спорт!P346</f>
        <v>#REF!</v>
      </c>
      <c s="41" t="e">
        <f>'кол сервис'!Q346+индустр!Q346+алакол!Q346+капал!Q346+'саркан полит'!Q346+токжайл!Q346+бастобе!Q346+текели!Q346+'жаркент мног'!Q346+строит!Q346+аксу!Q346+'коксу пол'!#REF!+'жаркен пед'!Q346+толитех!Q346+агротех!Q346+муз!Q346+'саркан мног'!Q346+' коксу схт'!Q346+'мед '!Q346+спорт!Q346</f>
        <v>#REF!</v>
      </c>
      <c s="41" t="e">
        <f>'кол сервис'!R346+индустр!R346+алакол!R346+капал!R346+'саркан полит'!R346+токжайл!R346+бастобе!R346+текели!R346+'жаркент мног'!R346+строит!R346+аксу!R346+'коксу пол'!#REF!+'жаркен пед'!R346+толитех!R346+агротех!R346+муз!R346+'саркан мног'!R346+' коксу схт'!R346+'мед '!R346+спорт!R346</f>
        <v>#REF!</v>
      </c>
      <c s="8" t="e">
        <f t="shared" si="6"/>
        <v>#REF!</v>
      </c>
      <c s="8" t="e">
        <f t="shared" si="6"/>
        <v>#REF!</v>
      </c>
      <c s="184"/>
    </row>
    <row r="347" spans="1:21" ht="15">
      <c r="A347" s="5">
        <v>339</v>
      </c>
      <c s="73" t="s">
        <v>568</v>
      </c>
      <c s="73" t="s">
        <v>569</v>
      </c>
      <c s="41" t="e">
        <f>'кол сервис'!D347+индустр!D347+алакол!D347+капал!D347+'саркан полит'!D347+токжайл!D347+бастобе!D347+текели!D347+'жаркент мног'!D347+строит!D347+аксу!D347+'коксу пол'!#REF!+'жаркен пед'!D347+толитех!D347+агротех!D347+муз!D347+'саркан мног'!D347+' коксу схт'!D347+'мед '!D347+спорт!D347</f>
        <v>#REF!</v>
      </c>
      <c s="41" t="e">
        <f>'кол сервис'!E347+индустр!E347+алакол!E347+капал!E347+'саркан полит'!E347+токжайл!E347+бастобе!E347+текели!E347+'жаркент мног'!E347+строит!E347+аксу!E347+'коксу пол'!#REF!+'жаркен пед'!E347+толитех!E347+агротех!E347+муз!E347+'саркан мног'!E347+' коксу схт'!E347+'мед '!E347+спорт!E347</f>
        <v>#REF!</v>
      </c>
      <c s="41" t="e">
        <f>'кол сервис'!F347+индустр!F347+алакол!F347+капал!F347+'саркан полит'!F347+токжайл!F347+бастобе!F347+текели!F347+'жаркент мног'!F347+строит!F347+аксу!F347+'коксу пол'!#REF!+'жаркен пед'!F347+толитех!F347+агротех!F347+муз!F347+'саркан мног'!F347+' коксу схт'!F347+'мед '!F347+спорт!F347</f>
        <v>#REF!</v>
      </c>
      <c s="41" t="e">
        <f>'кол сервис'!G347+индустр!G347+алакол!G347+капал!G347+'саркан полит'!G347+токжайл!G347+бастобе!G347+текели!G347+'жаркент мног'!G347+строит!G347+аксу!G347+'коксу пол'!#REF!+'жаркен пед'!G347+толитех!G347+агротех!G347+муз!G347+'саркан мног'!G347+' коксу схт'!G347+'мед '!G347+спорт!G347</f>
        <v>#REF!</v>
      </c>
      <c s="41" t="e">
        <f>'кол сервис'!H347+индустр!H347+алакол!H347+капал!H347+'саркан полит'!H347+токжайл!H347+бастобе!H347+текели!H347+'жаркент мног'!H347+строит!H347+аксу!H347+'коксу пол'!#REF!+'жаркен пед'!H347+толитех!H347+агротех!H347+муз!H347+'саркан мног'!H347+' коксу схт'!H347+'мед '!H347+спорт!H347</f>
        <v>#REF!</v>
      </c>
      <c s="41" t="e">
        <f>'кол сервис'!I347+индустр!I347+алакол!I347+капал!I347+'саркан полит'!I347+токжайл!I347+бастобе!I347+текели!I347+'жаркент мног'!I347+строит!I347+аксу!I347+'коксу пол'!#REF!+'жаркен пед'!I347+толитех!I347+агротех!I347+муз!I347+'саркан мног'!I347+' коксу схт'!I347+'мед '!I347+спорт!I347</f>
        <v>#REF!</v>
      </c>
      <c s="41" t="e">
        <f>'кол сервис'!J347+индустр!J347+алакол!J347+капал!J347+'саркан полит'!J347+токжайл!J347+бастобе!J347+текели!J347+'жаркент мног'!J347+строит!J347+аксу!J347+'коксу пол'!#REF!+'жаркен пед'!J347+толитех!J347+агротех!J347+муз!J347+'саркан мног'!J347+' коксу схт'!J347+'мед '!J347+спорт!J347</f>
        <v>#REF!</v>
      </c>
      <c s="41" t="e">
        <f>'кол сервис'!K347+индустр!K347+алакол!K347+капал!K347+'саркан полит'!K347+токжайл!K347+бастобе!K347+текели!K347+'жаркент мног'!K347+строит!K347+аксу!K347+'коксу пол'!#REF!+'жаркен пед'!K347+толитех!K347+агротех!K347+муз!K347+'саркан мног'!K347+' коксу схт'!K347+'мед '!K347+спорт!K347</f>
        <v>#REF!</v>
      </c>
      <c s="41" t="e">
        <f>'кол сервис'!L347+индустр!L347+алакол!L347+капал!L347+'саркан полит'!L347+токжайл!L347+бастобе!L347+текели!L347+'жаркент мног'!L347+строит!L347+аксу!L347+'коксу пол'!#REF!+'жаркен пед'!L347+толитех!L347+агротех!L347+муз!L347+'саркан мног'!L347+' коксу схт'!L347+'мед '!L347+спорт!L347</f>
        <v>#REF!</v>
      </c>
      <c s="41" t="e">
        <f>'кол сервис'!M347+индустр!M347+алакол!M347+капал!M347+'саркан полит'!M347+токжайл!M347+бастобе!M347+текели!M347+'жаркент мног'!M347+строит!M347+аксу!M347+'коксу пол'!#REF!+'жаркен пед'!M347+толитех!M347+агротех!M347+муз!M347+'саркан мног'!M347+' коксу схт'!M347+'мед '!M347+спорт!M347</f>
        <v>#REF!</v>
      </c>
      <c s="41" t="e">
        <f>'кол сервис'!N347+индустр!N347+алакол!N347+капал!N347+'саркан полит'!N347+токжайл!N347+бастобе!N347+текели!N347+'жаркент мног'!N347+строит!N347+аксу!N347+'коксу пол'!#REF!+'жаркен пед'!N347+толитех!N347+агротех!N347+муз!N347+'саркан мног'!N347+' коксу схт'!N347+'мед '!N347+спорт!N347</f>
        <v>#REF!</v>
      </c>
      <c s="41" t="e">
        <f>'кол сервис'!O347+индустр!O347+алакол!O347+капал!O347+'саркан полит'!O347+токжайл!O347+бастобе!O347+текели!O347+'жаркент мног'!O347+строит!O347+аксу!O347+'коксу пол'!#REF!+'жаркен пед'!O347+толитех!O347+агротех!O347+муз!O347+'саркан мног'!O347+' коксу схт'!O347+'мед '!O347+спорт!O347</f>
        <v>#REF!</v>
      </c>
      <c s="41" t="e">
        <f>'кол сервис'!P347+индустр!P347+алакол!P347+капал!P347+'саркан полит'!P347+токжайл!P347+бастобе!P347+текели!P347+'жаркент мног'!P347+строит!P347+аксу!P347+'коксу пол'!#REF!+'жаркен пед'!P347+толитех!P347+агротех!P347+муз!P347+'саркан мног'!P347+' коксу схт'!P347+'мед '!P347+спорт!P347</f>
        <v>#REF!</v>
      </c>
      <c s="41" t="e">
        <f>'кол сервис'!Q347+индустр!Q347+алакол!Q347+капал!Q347+'саркан полит'!Q347+токжайл!Q347+бастобе!Q347+текели!Q347+'жаркент мног'!Q347+строит!Q347+аксу!Q347+'коксу пол'!#REF!+'жаркен пед'!Q347+толитех!Q347+агротех!Q347+муз!Q347+'саркан мног'!Q347+' коксу схт'!Q347+'мед '!Q347+спорт!Q347</f>
        <v>#REF!</v>
      </c>
      <c s="41" t="e">
        <f>'кол сервис'!R347+индустр!R347+алакол!R347+капал!R347+'саркан полит'!R347+токжайл!R347+бастобе!R347+текели!R347+'жаркент мног'!R347+строит!R347+аксу!R347+'коксу пол'!#REF!+'жаркен пед'!R347+толитех!R347+агротех!R347+муз!R347+'саркан мног'!R347+' коксу схт'!R347+'мед '!R347+спорт!R347</f>
        <v>#REF!</v>
      </c>
      <c s="8" t="e">
        <f t="shared" si="6"/>
        <v>#REF!</v>
      </c>
      <c s="8" t="e">
        <f t="shared" si="6"/>
        <v>#REF!</v>
      </c>
      <c s="184"/>
    </row>
    <row r="348" spans="1:21" ht="15">
      <c r="A348" s="5">
        <v>340</v>
      </c>
      <c s="6">
        <v>8210100</v>
      </c>
      <c s="7" t="s">
        <v>570</v>
      </c>
      <c s="41" t="e">
        <f>'кол сервис'!D348+индустр!D348+алакол!D348+капал!D348+'саркан полит'!D348+токжайл!D348+бастобе!D348+текели!D348+'жаркент мног'!D348+строит!D348+аксу!D348+'коксу пол'!#REF!+'жаркен пед'!D348+толитех!D348+агротех!D348+муз!D348+'саркан мног'!D348+' коксу схт'!D348+'мед '!D348+спорт!D348</f>
        <v>#REF!</v>
      </c>
      <c s="41" t="e">
        <f>'кол сервис'!E348+индустр!E348+алакол!E348+капал!E348+'саркан полит'!E348+токжайл!E348+бастобе!E348+текели!E348+'жаркент мног'!E348+строит!E348+аксу!E348+'коксу пол'!#REF!+'жаркен пед'!E348+толитех!E348+агротех!E348+муз!E348+'саркан мног'!E348+' коксу схт'!E348+'мед '!E348+спорт!E348</f>
        <v>#REF!</v>
      </c>
      <c s="41" t="e">
        <f>'кол сервис'!F348+индустр!F348+алакол!F348+капал!F348+'саркан полит'!F348+токжайл!F348+бастобе!F348+текели!F348+'жаркент мног'!F348+строит!F348+аксу!F348+'коксу пол'!#REF!+'жаркен пед'!F348+толитех!F348+агротех!F348+муз!F348+'саркан мног'!F348+' коксу схт'!F348+'мед '!F348+спорт!F348</f>
        <v>#REF!</v>
      </c>
      <c s="41" t="e">
        <f>'кол сервис'!G348+индустр!G348+алакол!G348+капал!G348+'саркан полит'!G348+токжайл!G348+бастобе!G348+текели!G348+'жаркент мног'!G348+строит!G348+аксу!G348+'коксу пол'!#REF!+'жаркен пед'!G348+толитех!G348+агротех!G348+муз!G348+'саркан мног'!G348+' коксу схт'!G348+'мед '!G348+спорт!G348</f>
        <v>#REF!</v>
      </c>
      <c s="41" t="e">
        <f>'кол сервис'!H348+индустр!H348+алакол!H348+капал!H348+'саркан полит'!H348+токжайл!H348+бастобе!H348+текели!H348+'жаркент мног'!H348+строит!H348+аксу!H348+'коксу пол'!#REF!+'жаркен пед'!H348+толитех!H348+агротех!H348+муз!H348+'саркан мног'!H348+' коксу схт'!H348+'мед '!H348+спорт!H348</f>
        <v>#REF!</v>
      </c>
      <c s="41" t="e">
        <f>'кол сервис'!I348+индустр!I348+алакол!I348+капал!I348+'саркан полит'!I348+токжайл!I348+бастобе!I348+текели!I348+'жаркент мног'!I348+строит!I348+аксу!I348+'коксу пол'!#REF!+'жаркен пед'!I348+толитех!I348+агротех!I348+муз!I348+'саркан мног'!I348+' коксу схт'!I348+'мед '!I348+спорт!I348</f>
        <v>#REF!</v>
      </c>
      <c s="41" t="e">
        <f>'кол сервис'!J348+индустр!J348+алакол!J348+капал!J348+'саркан полит'!J348+токжайл!J348+бастобе!J348+текели!J348+'жаркент мног'!J348+строит!J348+аксу!J348+'коксу пол'!#REF!+'жаркен пед'!J348+толитех!J348+агротех!J348+муз!J348+'саркан мног'!J348+' коксу схт'!J348+'мед '!J348+спорт!J348</f>
        <v>#REF!</v>
      </c>
      <c s="41" t="e">
        <f>'кол сервис'!K348+индустр!K348+алакол!K348+капал!K348+'саркан полит'!K348+токжайл!K348+бастобе!K348+текели!K348+'жаркент мног'!K348+строит!K348+аксу!K348+'коксу пол'!#REF!+'жаркен пед'!K348+толитех!K348+агротех!K348+муз!K348+'саркан мног'!K348+' коксу схт'!K348+'мед '!K348+спорт!K348</f>
        <v>#REF!</v>
      </c>
      <c s="41" t="e">
        <f>'кол сервис'!L348+индустр!L348+алакол!L348+капал!L348+'саркан полит'!L348+токжайл!L348+бастобе!L348+текели!L348+'жаркент мног'!L348+строит!L348+аксу!L348+'коксу пол'!#REF!+'жаркен пед'!L348+толитех!L348+агротех!L348+муз!L348+'саркан мног'!L348+' коксу схт'!L348+'мед '!L348+спорт!L348</f>
        <v>#REF!</v>
      </c>
      <c s="41" t="e">
        <f>'кол сервис'!M348+индустр!M348+алакол!M348+капал!M348+'саркан полит'!M348+токжайл!M348+бастобе!M348+текели!M348+'жаркент мног'!M348+строит!M348+аксу!M348+'коксу пол'!#REF!+'жаркен пед'!M348+толитех!M348+агротех!M348+муз!M348+'саркан мног'!M348+' коксу схт'!M348+'мед '!M348+спорт!M348</f>
        <v>#REF!</v>
      </c>
      <c s="41" t="e">
        <f>'кол сервис'!N348+индустр!N348+алакол!N348+капал!N348+'саркан полит'!N348+токжайл!N348+бастобе!N348+текели!N348+'жаркент мног'!N348+строит!N348+аксу!N348+'коксу пол'!#REF!+'жаркен пед'!N348+толитех!N348+агротех!N348+муз!N348+'саркан мног'!N348+' коксу схт'!N348+'мед '!N348+спорт!N348</f>
        <v>#REF!</v>
      </c>
      <c s="41" t="e">
        <f>'кол сервис'!O348+индустр!O348+алакол!O348+капал!O348+'саркан полит'!O348+токжайл!O348+бастобе!O348+текели!O348+'жаркент мног'!O348+строит!O348+аксу!O348+'коксу пол'!#REF!+'жаркен пед'!O348+толитех!O348+агротех!O348+муз!O348+'саркан мног'!O348+' коксу схт'!O348+'мед '!O348+спорт!O348</f>
        <v>#REF!</v>
      </c>
      <c s="41" t="e">
        <f>'кол сервис'!P348+индустр!P348+алакол!P348+капал!P348+'саркан полит'!P348+токжайл!P348+бастобе!P348+текели!P348+'жаркент мног'!P348+строит!P348+аксу!P348+'коксу пол'!#REF!+'жаркен пед'!P348+толитех!P348+агротех!P348+муз!P348+'саркан мног'!P348+' коксу схт'!P348+'мед '!P348+спорт!P348</f>
        <v>#REF!</v>
      </c>
      <c s="41" t="e">
        <f>'кол сервис'!Q348+индустр!Q348+алакол!Q348+капал!Q348+'саркан полит'!Q348+токжайл!Q348+бастобе!Q348+текели!Q348+'жаркент мног'!Q348+строит!Q348+аксу!Q348+'коксу пол'!#REF!+'жаркен пед'!Q348+толитех!Q348+агротех!Q348+муз!Q348+'саркан мног'!Q348+' коксу схт'!Q348+'мед '!Q348+спорт!Q348</f>
        <v>#REF!</v>
      </c>
      <c s="41" t="e">
        <f>'кол сервис'!R348+индустр!R348+алакол!R348+капал!R348+'саркан полит'!R348+токжайл!R348+бастобе!R348+текели!R348+'жаркент мног'!R348+строит!R348+аксу!R348+'коксу пол'!#REF!+'жаркен пед'!R348+толитех!R348+агротех!R348+муз!R348+'саркан мног'!R348+' коксу схт'!R348+'мед '!R348+спорт!R348</f>
        <v>#REF!</v>
      </c>
      <c s="8" t="e">
        <f t="shared" si="6"/>
        <v>#REF!</v>
      </c>
      <c s="8" t="e">
        <f t="shared" si="6"/>
        <v>#REF!</v>
      </c>
      <c s="184"/>
    </row>
    <row r="349" spans="1:21" ht="15">
      <c r="A349" s="5">
        <v>341</v>
      </c>
      <c s="73" t="s">
        <v>571</v>
      </c>
      <c s="73" t="s">
        <v>572</v>
      </c>
      <c s="41" t="e">
        <f>'кол сервис'!D349+индустр!D349+алакол!D349+капал!D349+'саркан полит'!D349+токжайл!D349+бастобе!D349+текели!D349+'жаркент мног'!D349+строит!D349+аксу!D349+'коксу пол'!#REF!+'жаркен пед'!D349+толитех!D349+агротех!D349+муз!D349+'саркан мног'!D349+' коксу схт'!D349+'мед '!D349+спорт!D349</f>
        <v>#REF!</v>
      </c>
      <c s="41" t="e">
        <f>'кол сервис'!E349+индустр!E349+алакол!E349+капал!E349+'саркан полит'!E349+токжайл!E349+бастобе!E349+текели!E349+'жаркент мног'!E349+строит!E349+аксу!E349+'коксу пол'!#REF!+'жаркен пед'!E349+толитех!E349+агротех!E349+муз!E349+'саркан мног'!E349+' коксу схт'!E349+'мед '!E349+спорт!E349</f>
        <v>#REF!</v>
      </c>
      <c s="41" t="e">
        <f>'кол сервис'!F349+индустр!F349+алакол!F349+капал!F349+'саркан полит'!F349+токжайл!F349+бастобе!F349+текели!F349+'жаркент мног'!F349+строит!F349+аксу!F349+'коксу пол'!#REF!+'жаркен пед'!F349+толитех!F349+агротех!F349+муз!F349+'саркан мног'!F349+' коксу схт'!F349+'мед '!F349+спорт!F349</f>
        <v>#REF!</v>
      </c>
      <c s="41" t="e">
        <f>'кол сервис'!G349+индустр!G349+алакол!G349+капал!G349+'саркан полит'!G349+токжайл!G349+бастобе!G349+текели!G349+'жаркент мног'!G349+строит!G349+аксу!G349+'коксу пол'!#REF!+'жаркен пед'!G349+толитех!G349+агротех!G349+муз!G349+'саркан мног'!G349+' коксу схт'!G349+'мед '!G349+спорт!G349</f>
        <v>#REF!</v>
      </c>
      <c s="41" t="e">
        <f>'кол сервис'!H349+индустр!H349+алакол!H349+капал!H349+'саркан полит'!H349+токжайл!H349+бастобе!H349+текели!H349+'жаркент мног'!H349+строит!H349+аксу!H349+'коксу пол'!#REF!+'жаркен пед'!H349+толитех!H349+агротех!H349+муз!H349+'саркан мног'!H349+' коксу схт'!H349+'мед '!H349+спорт!H349</f>
        <v>#REF!</v>
      </c>
      <c s="41" t="e">
        <f>'кол сервис'!I349+индустр!I349+алакол!I349+капал!I349+'саркан полит'!I349+токжайл!I349+бастобе!I349+текели!I349+'жаркент мног'!I349+строит!I349+аксу!I349+'коксу пол'!#REF!+'жаркен пед'!I349+толитех!I349+агротех!I349+муз!I349+'саркан мног'!I349+' коксу схт'!I349+'мед '!I349+спорт!I349</f>
        <v>#REF!</v>
      </c>
      <c s="41" t="e">
        <f>'кол сервис'!J349+индустр!J349+алакол!J349+капал!J349+'саркан полит'!J349+токжайл!J349+бастобе!J349+текели!J349+'жаркент мног'!J349+строит!J349+аксу!J349+'коксу пол'!#REF!+'жаркен пед'!J349+толитех!J349+агротех!J349+муз!J349+'саркан мног'!J349+' коксу схт'!J349+'мед '!J349+спорт!J349</f>
        <v>#REF!</v>
      </c>
      <c s="41" t="e">
        <f>'кол сервис'!K349+индустр!K349+алакол!K349+капал!K349+'саркан полит'!K349+токжайл!K349+бастобе!K349+текели!K349+'жаркент мног'!K349+строит!K349+аксу!K349+'коксу пол'!#REF!+'жаркен пед'!K349+толитех!K349+агротех!K349+муз!K349+'саркан мног'!K349+' коксу схт'!K349+'мед '!K349+спорт!K349</f>
        <v>#REF!</v>
      </c>
      <c s="41" t="e">
        <f>'кол сервис'!L349+индустр!L349+алакол!L349+капал!L349+'саркан полит'!L349+токжайл!L349+бастобе!L349+текели!L349+'жаркент мног'!L349+строит!L349+аксу!L349+'коксу пол'!#REF!+'жаркен пед'!L349+толитех!L349+агротех!L349+муз!L349+'саркан мног'!L349+' коксу схт'!L349+'мед '!L349+спорт!L349</f>
        <v>#REF!</v>
      </c>
      <c s="41" t="e">
        <f>'кол сервис'!M349+индустр!M349+алакол!M349+капал!M349+'саркан полит'!M349+токжайл!M349+бастобе!M349+текели!M349+'жаркент мног'!M349+строит!M349+аксу!M349+'коксу пол'!#REF!+'жаркен пед'!M349+толитех!M349+агротех!M349+муз!M349+'саркан мног'!M349+' коксу схт'!M349+'мед '!M349+спорт!M349</f>
        <v>#REF!</v>
      </c>
      <c s="41" t="e">
        <f>'кол сервис'!N349+индустр!N349+алакол!N349+капал!N349+'саркан полит'!N349+токжайл!N349+бастобе!N349+текели!N349+'жаркент мног'!N349+строит!N349+аксу!N349+'коксу пол'!#REF!+'жаркен пед'!N349+толитех!N349+агротех!N349+муз!N349+'саркан мног'!N349+' коксу схт'!N349+'мед '!N349+спорт!N349</f>
        <v>#REF!</v>
      </c>
      <c s="41" t="e">
        <f>'кол сервис'!O349+индустр!O349+алакол!O349+капал!O349+'саркан полит'!O349+токжайл!O349+бастобе!O349+текели!O349+'жаркент мног'!O349+строит!O349+аксу!O349+'коксу пол'!#REF!+'жаркен пед'!O349+толитех!O349+агротех!O349+муз!O349+'саркан мног'!O349+' коксу схт'!O349+'мед '!O349+спорт!O349</f>
        <v>#REF!</v>
      </c>
      <c s="41" t="e">
        <f>'кол сервис'!P349+индустр!P349+алакол!P349+капал!P349+'саркан полит'!P349+токжайл!P349+бастобе!P349+текели!P349+'жаркент мног'!P349+строит!P349+аксу!P349+'коксу пол'!#REF!+'жаркен пед'!P349+толитех!P349+агротех!P349+муз!P349+'саркан мног'!P349+' коксу схт'!P349+'мед '!P349+спорт!P349</f>
        <v>#REF!</v>
      </c>
      <c s="41" t="e">
        <f>'кол сервис'!Q349+индустр!Q349+алакол!Q349+капал!Q349+'саркан полит'!Q349+токжайл!Q349+бастобе!Q349+текели!Q349+'жаркент мног'!Q349+строит!Q349+аксу!Q349+'коксу пол'!#REF!+'жаркен пед'!Q349+толитех!Q349+агротех!Q349+муз!Q349+'саркан мног'!Q349+' коксу схт'!Q349+'мед '!Q349+спорт!Q349</f>
        <v>#REF!</v>
      </c>
      <c s="41" t="e">
        <f>'кол сервис'!R349+индустр!R349+алакол!R349+капал!R349+'саркан полит'!R349+токжайл!R349+бастобе!R349+текели!R349+'жаркент мног'!R349+строит!R349+аксу!R349+'коксу пол'!#REF!+'жаркен пед'!R349+толитех!R349+агротех!R349+муз!R349+'саркан мног'!R349+' коксу схт'!R349+'мед '!R349+спорт!R349</f>
        <v>#REF!</v>
      </c>
      <c s="8" t="e">
        <f t="shared" si="6"/>
        <v>#REF!</v>
      </c>
      <c s="8" t="e">
        <f t="shared" si="6"/>
        <v>#REF!</v>
      </c>
      <c s="184"/>
    </row>
    <row r="350" spans="1:21" ht="15">
      <c r="A350" s="5">
        <v>342</v>
      </c>
      <c s="73" t="s">
        <v>573</v>
      </c>
      <c s="73" t="s">
        <v>574</v>
      </c>
      <c s="41" t="e">
        <f>'кол сервис'!D350+индустр!D350+алакол!D350+капал!D350+'саркан полит'!D350+токжайл!D350+бастобе!D350+текели!D350+'жаркент мног'!D350+строит!D350+аксу!D350+'коксу пол'!#REF!+'жаркен пед'!D350+толитех!D350+агротех!D350+муз!D350+'саркан мног'!D350+' коксу схт'!D350+'мед '!D350+спорт!D350</f>
        <v>#REF!</v>
      </c>
      <c s="41" t="e">
        <f>'кол сервис'!E350+индустр!E350+алакол!E350+капал!E350+'саркан полит'!E350+токжайл!E350+бастобе!E350+текели!E350+'жаркент мног'!E350+строит!E350+аксу!E350+'коксу пол'!#REF!+'жаркен пед'!E350+толитех!E350+агротех!E350+муз!E350+'саркан мног'!E350+' коксу схт'!E350+'мед '!E350+спорт!E350</f>
        <v>#REF!</v>
      </c>
      <c s="41" t="e">
        <f>'кол сервис'!F350+индустр!F350+алакол!F350+капал!F350+'саркан полит'!F350+токжайл!F350+бастобе!F350+текели!F350+'жаркент мног'!F350+строит!F350+аксу!F350+'коксу пол'!#REF!+'жаркен пед'!F350+толитех!F350+агротех!F350+муз!F350+'саркан мног'!F350+' коксу схт'!F350+'мед '!F350+спорт!F350</f>
        <v>#REF!</v>
      </c>
      <c s="41" t="e">
        <f>'кол сервис'!G350+индустр!G350+алакол!G350+капал!G350+'саркан полит'!G350+токжайл!G350+бастобе!G350+текели!G350+'жаркент мног'!G350+строит!G350+аксу!G350+'коксу пол'!#REF!+'жаркен пед'!G350+толитех!G350+агротех!G350+муз!G350+'саркан мног'!G350+' коксу схт'!G350+'мед '!G350+спорт!G350</f>
        <v>#REF!</v>
      </c>
      <c s="41" t="e">
        <f>'кол сервис'!H350+индустр!H350+алакол!H350+капал!H350+'саркан полит'!H350+токжайл!H350+бастобе!H350+текели!H350+'жаркент мног'!H350+строит!H350+аксу!H350+'коксу пол'!#REF!+'жаркен пед'!H350+толитех!H350+агротех!H350+муз!H350+'саркан мног'!H350+' коксу схт'!H350+'мед '!H350+спорт!H350</f>
        <v>#REF!</v>
      </c>
      <c s="41" t="e">
        <f>'кол сервис'!I350+индустр!I350+алакол!I350+капал!I350+'саркан полит'!I350+токжайл!I350+бастобе!I350+текели!I350+'жаркент мног'!I350+строит!I350+аксу!I350+'коксу пол'!#REF!+'жаркен пед'!I350+толитех!I350+агротех!I350+муз!I350+'саркан мног'!I350+' коксу схт'!I350+'мед '!I350+спорт!I350</f>
        <v>#REF!</v>
      </c>
      <c s="41" t="e">
        <f>'кол сервис'!J350+индустр!J350+алакол!J350+капал!J350+'саркан полит'!J350+токжайл!J350+бастобе!J350+текели!J350+'жаркент мног'!J350+строит!J350+аксу!J350+'коксу пол'!#REF!+'жаркен пед'!J350+толитех!J350+агротех!J350+муз!J350+'саркан мног'!J350+' коксу схт'!J350+'мед '!J350+спорт!J350</f>
        <v>#REF!</v>
      </c>
      <c s="41" t="e">
        <f>'кол сервис'!K350+индустр!K350+алакол!K350+капал!K350+'саркан полит'!K350+токжайл!K350+бастобе!K350+текели!K350+'жаркент мног'!K350+строит!K350+аксу!K350+'коксу пол'!#REF!+'жаркен пед'!K350+толитех!K350+агротех!K350+муз!K350+'саркан мног'!K350+' коксу схт'!K350+'мед '!K350+спорт!K350</f>
        <v>#REF!</v>
      </c>
      <c s="41" t="e">
        <f>'кол сервис'!L350+индустр!L350+алакол!L350+капал!L350+'саркан полит'!L350+токжайл!L350+бастобе!L350+текели!L350+'жаркент мног'!L350+строит!L350+аксу!L350+'коксу пол'!#REF!+'жаркен пед'!L350+толитех!L350+агротех!L350+муз!L350+'саркан мног'!L350+' коксу схт'!L350+'мед '!L350+спорт!L350</f>
        <v>#REF!</v>
      </c>
      <c s="41" t="e">
        <f>'кол сервис'!M350+индустр!M350+алакол!M350+капал!M350+'саркан полит'!M350+токжайл!M350+бастобе!M350+текели!M350+'жаркент мног'!M350+строит!M350+аксу!M350+'коксу пол'!#REF!+'жаркен пед'!M350+толитех!M350+агротех!M350+муз!M350+'саркан мног'!M350+' коксу схт'!M350+'мед '!M350+спорт!M350</f>
        <v>#REF!</v>
      </c>
      <c s="41" t="e">
        <f>'кол сервис'!N350+индустр!N350+алакол!N350+капал!N350+'саркан полит'!N350+токжайл!N350+бастобе!N350+текели!N350+'жаркент мног'!N350+строит!N350+аксу!N350+'коксу пол'!#REF!+'жаркен пед'!N350+толитех!N350+агротех!N350+муз!N350+'саркан мног'!N350+' коксу схт'!N350+'мед '!N350+спорт!N350</f>
        <v>#REF!</v>
      </c>
      <c s="41" t="e">
        <f>'кол сервис'!O350+индустр!O350+алакол!O350+капал!O350+'саркан полит'!O350+токжайл!O350+бастобе!O350+текели!O350+'жаркент мног'!O350+строит!O350+аксу!O350+'коксу пол'!#REF!+'жаркен пед'!O350+толитех!O350+агротех!O350+муз!O350+'саркан мног'!O350+' коксу схт'!O350+'мед '!O350+спорт!O350</f>
        <v>#REF!</v>
      </c>
      <c s="41" t="e">
        <f>'кол сервис'!P350+индустр!P350+алакол!P350+капал!P350+'саркан полит'!P350+токжайл!P350+бастобе!P350+текели!P350+'жаркент мног'!P350+строит!P350+аксу!P350+'коксу пол'!#REF!+'жаркен пед'!P350+толитех!P350+агротех!P350+муз!P350+'саркан мног'!P350+' коксу схт'!P350+'мед '!P350+спорт!P350</f>
        <v>#REF!</v>
      </c>
      <c s="41" t="e">
        <f>'кол сервис'!Q350+индустр!Q350+алакол!Q350+капал!Q350+'саркан полит'!Q350+токжайл!Q350+бастобе!Q350+текели!Q350+'жаркент мног'!Q350+строит!Q350+аксу!Q350+'коксу пол'!#REF!+'жаркен пед'!Q350+толитех!Q350+агротех!Q350+муз!Q350+'саркан мног'!Q350+' коксу схт'!Q350+'мед '!Q350+спорт!Q350</f>
        <v>#REF!</v>
      </c>
      <c s="41" t="e">
        <f>'кол сервис'!R350+индустр!R350+алакол!R350+капал!R350+'саркан полит'!R350+токжайл!R350+бастобе!R350+текели!R350+'жаркент мног'!R350+строит!R350+аксу!R350+'коксу пол'!#REF!+'жаркен пед'!R350+толитех!R350+агротех!R350+муз!R350+'саркан мног'!R350+' коксу схт'!R350+'мед '!R350+спорт!R350</f>
        <v>#REF!</v>
      </c>
      <c s="8" t="e">
        <f t="shared" si="6"/>
        <v>#REF!</v>
      </c>
      <c s="8" t="e">
        <f t="shared" si="6"/>
        <v>#REF!</v>
      </c>
      <c s="184"/>
    </row>
    <row r="351" spans="1:21" ht="15">
      <c r="A351" s="5">
        <v>343</v>
      </c>
      <c s="73" t="s">
        <v>575</v>
      </c>
      <c s="73" t="s">
        <v>576</v>
      </c>
      <c s="41" t="e">
        <f>'кол сервис'!D351+индустр!D351+алакол!D351+капал!D351+'саркан полит'!D351+токжайл!D351+бастобе!D351+текели!D351+'жаркент мног'!D351+строит!D351+аксу!D351+'коксу пол'!#REF!+'жаркен пед'!D351+толитех!D351+агротех!D351+муз!D351+'саркан мног'!D351+' коксу схт'!D351+'мед '!D351+спорт!D351</f>
        <v>#REF!</v>
      </c>
      <c s="41" t="e">
        <f>'кол сервис'!E351+индустр!E351+алакол!E351+капал!E351+'саркан полит'!E351+токжайл!E351+бастобе!E351+текели!E351+'жаркент мног'!E351+строит!E351+аксу!E351+'коксу пол'!#REF!+'жаркен пед'!E351+толитех!E351+агротех!E351+муз!E351+'саркан мног'!E351+' коксу схт'!E351+'мед '!E351+спорт!E351</f>
        <v>#REF!</v>
      </c>
      <c s="41" t="e">
        <f>'кол сервис'!F351+индустр!F351+алакол!F351+капал!F351+'саркан полит'!F351+токжайл!F351+бастобе!F351+текели!F351+'жаркент мног'!F351+строит!F351+аксу!F351+'коксу пол'!#REF!+'жаркен пед'!F351+толитех!F351+агротех!F351+муз!F351+'саркан мног'!F351+' коксу схт'!F351+'мед '!F351+спорт!F351</f>
        <v>#REF!</v>
      </c>
      <c s="41" t="e">
        <f>'кол сервис'!G351+индустр!G351+алакол!G351+капал!G351+'саркан полит'!G351+токжайл!G351+бастобе!G351+текели!G351+'жаркент мног'!G351+строит!G351+аксу!G351+'коксу пол'!#REF!+'жаркен пед'!G351+толитех!G351+агротех!G351+муз!G351+'саркан мног'!G351+' коксу схт'!G351+'мед '!G351+спорт!G351</f>
        <v>#REF!</v>
      </c>
      <c s="41" t="e">
        <f>'кол сервис'!H351+индустр!H351+алакол!H351+капал!H351+'саркан полит'!H351+токжайл!H351+бастобе!H351+текели!H351+'жаркент мног'!H351+строит!H351+аксу!H351+'коксу пол'!#REF!+'жаркен пед'!H351+толитех!H351+агротех!H351+муз!H351+'саркан мног'!H351+' коксу схт'!H351+'мед '!H351+спорт!H351</f>
        <v>#REF!</v>
      </c>
      <c s="41" t="e">
        <f>'кол сервис'!I351+индустр!I351+алакол!I351+капал!I351+'саркан полит'!I351+токжайл!I351+бастобе!I351+текели!I351+'жаркент мног'!I351+строит!I351+аксу!I351+'коксу пол'!#REF!+'жаркен пед'!I351+толитех!I351+агротех!I351+муз!I351+'саркан мног'!I351+' коксу схт'!I351+'мед '!I351+спорт!I351</f>
        <v>#REF!</v>
      </c>
      <c s="41" t="e">
        <f>'кол сервис'!J351+индустр!J351+алакол!J351+капал!J351+'саркан полит'!J351+токжайл!J351+бастобе!J351+текели!J351+'жаркент мног'!J351+строит!J351+аксу!J351+'коксу пол'!#REF!+'жаркен пед'!J351+толитех!J351+агротех!J351+муз!J351+'саркан мног'!J351+' коксу схт'!J351+'мед '!J351+спорт!J351</f>
        <v>#REF!</v>
      </c>
      <c s="41" t="e">
        <f>'кол сервис'!K351+индустр!K351+алакол!K351+капал!K351+'саркан полит'!K351+токжайл!K351+бастобе!K351+текели!K351+'жаркент мног'!K351+строит!K351+аксу!K351+'коксу пол'!#REF!+'жаркен пед'!K351+толитех!K351+агротех!K351+муз!K351+'саркан мног'!K351+' коксу схт'!K351+'мед '!K351+спорт!K351</f>
        <v>#REF!</v>
      </c>
      <c s="41" t="e">
        <f>'кол сервис'!L351+индустр!L351+алакол!L351+капал!L351+'саркан полит'!L351+токжайл!L351+бастобе!L351+текели!L351+'жаркент мног'!L351+строит!L351+аксу!L351+'коксу пол'!#REF!+'жаркен пед'!L351+толитех!L351+агротех!L351+муз!L351+'саркан мног'!L351+' коксу схт'!L351+'мед '!L351+спорт!L351</f>
        <v>#REF!</v>
      </c>
      <c s="41" t="e">
        <f>'кол сервис'!M351+индустр!M351+алакол!M351+капал!M351+'саркан полит'!M351+токжайл!M351+бастобе!M351+текели!M351+'жаркент мног'!M351+строит!M351+аксу!M351+'коксу пол'!#REF!+'жаркен пед'!M351+толитех!M351+агротех!M351+муз!M351+'саркан мног'!M351+' коксу схт'!M351+'мед '!M351+спорт!M351</f>
        <v>#REF!</v>
      </c>
      <c s="41" t="e">
        <f>'кол сервис'!N351+индустр!N351+алакол!N351+капал!N351+'саркан полит'!N351+токжайл!N351+бастобе!N351+текели!N351+'жаркент мног'!N351+строит!N351+аксу!N351+'коксу пол'!#REF!+'жаркен пед'!N351+толитех!N351+агротех!N351+муз!N351+'саркан мног'!N351+' коксу схт'!N351+'мед '!N351+спорт!N351</f>
        <v>#REF!</v>
      </c>
      <c s="41" t="e">
        <f>'кол сервис'!O351+индустр!O351+алакол!O351+капал!O351+'саркан полит'!O351+токжайл!O351+бастобе!O351+текели!O351+'жаркент мног'!O351+строит!O351+аксу!O351+'коксу пол'!#REF!+'жаркен пед'!O351+толитех!O351+агротех!O351+муз!O351+'саркан мног'!O351+' коксу схт'!O351+'мед '!O351+спорт!O351</f>
        <v>#REF!</v>
      </c>
      <c s="41" t="e">
        <f>'кол сервис'!P351+индустр!P351+алакол!P351+капал!P351+'саркан полит'!P351+токжайл!P351+бастобе!P351+текели!P351+'жаркент мног'!P351+строит!P351+аксу!P351+'коксу пол'!#REF!+'жаркен пед'!P351+толитех!P351+агротех!P351+муз!P351+'саркан мног'!P351+' коксу схт'!P351+'мед '!P351+спорт!P351</f>
        <v>#REF!</v>
      </c>
      <c s="41" t="e">
        <f>'кол сервис'!Q351+индустр!Q351+алакол!Q351+капал!Q351+'саркан полит'!Q351+токжайл!Q351+бастобе!Q351+текели!Q351+'жаркент мног'!Q351+строит!Q351+аксу!Q351+'коксу пол'!#REF!+'жаркен пед'!Q351+толитех!Q351+агротех!Q351+муз!Q351+'саркан мног'!Q351+' коксу схт'!Q351+'мед '!Q351+спорт!Q351</f>
        <v>#REF!</v>
      </c>
      <c s="41" t="e">
        <f>'кол сервис'!R351+индустр!R351+алакол!R351+капал!R351+'саркан полит'!R351+токжайл!R351+бастобе!R351+текели!R351+'жаркент мног'!R351+строит!R351+аксу!R351+'коксу пол'!#REF!+'жаркен пед'!R351+толитех!R351+агротех!R351+муз!R351+'саркан мног'!R351+' коксу схт'!R351+'мед '!R351+спорт!R351</f>
        <v>#REF!</v>
      </c>
      <c s="8" t="e">
        <f t="shared" si="6"/>
        <v>#REF!</v>
      </c>
      <c s="8" t="e">
        <f t="shared" si="6"/>
        <v>#REF!</v>
      </c>
      <c s="184"/>
    </row>
    <row r="352" spans="1:21" ht="15">
      <c r="A352" s="5">
        <v>344</v>
      </c>
      <c s="73" t="s">
        <v>577</v>
      </c>
      <c s="73" t="s">
        <v>578</v>
      </c>
      <c s="41" t="e">
        <f>'кол сервис'!D352+индустр!D352+алакол!D352+капал!D352+'саркан полит'!D352+токжайл!D352+бастобе!D352+текели!D352+'жаркент мног'!D352+строит!D352+аксу!D352+'коксу пол'!#REF!+'жаркен пед'!D352+толитех!D352+агротех!D352+муз!D352+'саркан мног'!D352+' коксу схт'!D352+'мед '!D352+спорт!D352</f>
        <v>#REF!</v>
      </c>
      <c s="41" t="e">
        <f>'кол сервис'!E352+индустр!E352+алакол!E352+капал!E352+'саркан полит'!E352+токжайл!E352+бастобе!E352+текели!E352+'жаркент мног'!E352+строит!E352+аксу!E352+'коксу пол'!#REF!+'жаркен пед'!E352+толитех!E352+агротех!E352+муз!E352+'саркан мног'!E352+' коксу схт'!E352+'мед '!E352+спорт!E352</f>
        <v>#REF!</v>
      </c>
      <c s="41" t="e">
        <f>'кол сервис'!F352+индустр!F352+алакол!F352+капал!F352+'саркан полит'!F352+токжайл!F352+бастобе!F352+текели!F352+'жаркент мног'!F352+строит!F352+аксу!F352+'коксу пол'!#REF!+'жаркен пед'!F352+толитех!F352+агротех!F352+муз!F352+'саркан мног'!F352+' коксу схт'!F352+'мед '!F352+спорт!F352</f>
        <v>#REF!</v>
      </c>
      <c s="41" t="e">
        <f>'кол сервис'!G352+индустр!G352+алакол!G352+капал!G352+'саркан полит'!G352+токжайл!G352+бастобе!G352+текели!G352+'жаркент мног'!G352+строит!G352+аксу!G352+'коксу пол'!#REF!+'жаркен пед'!G352+толитех!G352+агротех!G352+муз!G352+'саркан мног'!G352+' коксу схт'!G352+'мед '!G352+спорт!G352</f>
        <v>#REF!</v>
      </c>
      <c s="41" t="e">
        <f>'кол сервис'!H352+индустр!H352+алакол!H352+капал!H352+'саркан полит'!H352+токжайл!H352+бастобе!H352+текели!H352+'жаркент мног'!H352+строит!H352+аксу!H352+'коксу пол'!#REF!+'жаркен пед'!H352+толитех!H352+агротех!H352+муз!H352+'саркан мног'!H352+' коксу схт'!H352+'мед '!H352+спорт!H352</f>
        <v>#REF!</v>
      </c>
      <c s="41" t="e">
        <f>'кол сервис'!I352+индустр!I352+алакол!I352+капал!I352+'саркан полит'!I352+токжайл!I352+бастобе!I352+текели!I352+'жаркент мног'!I352+строит!I352+аксу!I352+'коксу пол'!#REF!+'жаркен пед'!I352+толитех!I352+агротех!I352+муз!I352+'саркан мног'!I352+' коксу схт'!I352+'мед '!I352+спорт!I352</f>
        <v>#REF!</v>
      </c>
      <c s="41" t="e">
        <f>'кол сервис'!J352+индустр!J352+алакол!J352+капал!J352+'саркан полит'!J352+токжайл!J352+бастобе!J352+текели!J352+'жаркент мног'!J352+строит!J352+аксу!J352+'коксу пол'!#REF!+'жаркен пед'!J352+толитех!J352+агротех!J352+муз!J352+'саркан мног'!J352+' коксу схт'!J352+'мед '!J352+спорт!J352</f>
        <v>#REF!</v>
      </c>
      <c s="41" t="e">
        <f>'кол сервис'!K352+индустр!K352+алакол!K352+капал!K352+'саркан полит'!K352+токжайл!K352+бастобе!K352+текели!K352+'жаркент мног'!K352+строит!K352+аксу!K352+'коксу пол'!#REF!+'жаркен пед'!K352+толитех!K352+агротех!K352+муз!K352+'саркан мног'!K352+' коксу схт'!K352+'мед '!K352+спорт!K352</f>
        <v>#REF!</v>
      </c>
      <c s="41" t="e">
        <f>'кол сервис'!L352+индустр!L352+алакол!L352+капал!L352+'саркан полит'!L352+токжайл!L352+бастобе!L352+текели!L352+'жаркент мног'!L352+строит!L352+аксу!L352+'коксу пол'!#REF!+'жаркен пед'!L352+толитех!L352+агротех!L352+муз!L352+'саркан мног'!L352+' коксу схт'!L352+'мед '!L352+спорт!L352</f>
        <v>#REF!</v>
      </c>
      <c s="41" t="e">
        <f>'кол сервис'!M352+индустр!M352+алакол!M352+капал!M352+'саркан полит'!M352+токжайл!M352+бастобе!M352+текели!M352+'жаркент мног'!M352+строит!M352+аксу!M352+'коксу пол'!#REF!+'жаркен пед'!M352+толитех!M352+агротех!M352+муз!M352+'саркан мног'!M352+' коксу схт'!M352+'мед '!M352+спорт!M352</f>
        <v>#REF!</v>
      </c>
      <c s="41" t="e">
        <f>'кол сервис'!N352+индустр!N352+алакол!N352+капал!N352+'саркан полит'!N352+токжайл!N352+бастобе!N352+текели!N352+'жаркент мног'!N352+строит!N352+аксу!N352+'коксу пол'!#REF!+'жаркен пед'!N352+толитех!N352+агротех!N352+муз!N352+'саркан мног'!N352+' коксу схт'!N352+'мед '!N352+спорт!N352</f>
        <v>#REF!</v>
      </c>
      <c s="41" t="e">
        <f>'кол сервис'!O352+индустр!O352+алакол!O352+капал!O352+'саркан полит'!O352+токжайл!O352+бастобе!O352+текели!O352+'жаркент мног'!O352+строит!O352+аксу!O352+'коксу пол'!#REF!+'жаркен пед'!O352+толитех!O352+агротех!O352+муз!O352+'саркан мног'!O352+' коксу схт'!O352+'мед '!O352+спорт!O352</f>
        <v>#REF!</v>
      </c>
      <c s="41" t="e">
        <f>'кол сервис'!P352+индустр!P352+алакол!P352+капал!P352+'саркан полит'!P352+токжайл!P352+бастобе!P352+текели!P352+'жаркент мног'!P352+строит!P352+аксу!P352+'коксу пол'!#REF!+'жаркен пед'!P352+толитех!P352+агротех!P352+муз!P352+'саркан мног'!P352+' коксу схт'!P352+'мед '!P352+спорт!P352</f>
        <v>#REF!</v>
      </c>
      <c s="41" t="e">
        <f>'кол сервис'!Q352+индустр!Q352+алакол!Q352+капал!Q352+'саркан полит'!Q352+токжайл!Q352+бастобе!Q352+текели!Q352+'жаркент мног'!Q352+строит!Q352+аксу!Q352+'коксу пол'!#REF!+'жаркен пед'!Q352+толитех!Q352+агротех!Q352+муз!Q352+'саркан мног'!Q352+' коксу схт'!Q352+'мед '!Q352+спорт!Q352</f>
        <v>#REF!</v>
      </c>
      <c s="41" t="e">
        <f>'кол сервис'!R352+индустр!R352+алакол!R352+капал!R352+'саркан полит'!R352+токжайл!R352+бастобе!R352+текели!R352+'жаркент мног'!R352+строит!R352+аксу!R352+'коксу пол'!#REF!+'жаркен пед'!R352+толитех!R352+агротех!R352+муз!R352+'саркан мног'!R352+' коксу схт'!R352+'мед '!R352+спорт!R352</f>
        <v>#REF!</v>
      </c>
      <c s="8" t="e">
        <f t="shared" si="6"/>
        <v>#REF!</v>
      </c>
      <c s="8" t="e">
        <f t="shared" si="6"/>
        <v>#REF!</v>
      </c>
      <c s="184"/>
    </row>
    <row r="353" spans="1:21" ht="15">
      <c r="A353" s="5">
        <v>345</v>
      </c>
      <c s="6">
        <v>8410100</v>
      </c>
      <c s="7" t="s">
        <v>579</v>
      </c>
      <c s="41" t="e">
        <f>'кол сервис'!D353+индустр!D353+алакол!D353+капал!D353+'саркан полит'!D353+токжайл!D353+бастобе!D353+текели!D353+'жаркент мног'!D353+строит!D353+аксу!D353+'коксу пол'!#REF!+'жаркен пед'!D353+толитех!D353+агротех!D353+муз!D353+'саркан мног'!D353+' коксу схт'!D353+'мед '!D353+спорт!D353</f>
        <v>#REF!</v>
      </c>
      <c s="41" t="e">
        <f>'кол сервис'!E353+индустр!E353+алакол!E353+капал!E353+'саркан полит'!E353+токжайл!E353+бастобе!E353+текели!E353+'жаркент мног'!E353+строит!E353+аксу!E353+'коксу пол'!#REF!+'жаркен пед'!E353+толитех!E353+агротех!E353+муз!E353+'саркан мног'!E353+' коксу схт'!E353+'мед '!E353+спорт!E353</f>
        <v>#REF!</v>
      </c>
      <c s="41" t="e">
        <f>'кол сервис'!F353+индустр!F353+алакол!F353+капал!F353+'саркан полит'!F353+токжайл!F353+бастобе!F353+текели!F353+'жаркент мног'!F353+строит!F353+аксу!F353+'коксу пол'!#REF!+'жаркен пед'!F353+толитех!F353+агротех!F353+муз!F353+'саркан мног'!F353+' коксу схт'!F353+'мед '!F353+спорт!F353</f>
        <v>#REF!</v>
      </c>
      <c s="41" t="e">
        <f>'кол сервис'!G353+индустр!G353+алакол!G353+капал!G353+'саркан полит'!G353+токжайл!G353+бастобе!G353+текели!G353+'жаркент мног'!G353+строит!G353+аксу!G353+'коксу пол'!#REF!+'жаркен пед'!G353+толитех!G353+агротех!G353+муз!G353+'саркан мног'!G353+' коксу схт'!G353+'мед '!G353+спорт!G353</f>
        <v>#REF!</v>
      </c>
      <c s="41" t="e">
        <f>'кол сервис'!H353+индустр!H353+алакол!H353+капал!H353+'саркан полит'!H353+токжайл!H353+бастобе!H353+текели!H353+'жаркент мног'!H353+строит!H353+аксу!H353+'коксу пол'!#REF!+'жаркен пед'!H353+толитех!H353+агротех!H353+муз!H353+'саркан мног'!H353+' коксу схт'!H353+'мед '!H353+спорт!H353</f>
        <v>#REF!</v>
      </c>
      <c s="41" t="e">
        <f>'кол сервис'!I353+индустр!I353+алакол!I353+капал!I353+'саркан полит'!I353+токжайл!I353+бастобе!I353+текели!I353+'жаркент мног'!I353+строит!I353+аксу!I353+'коксу пол'!#REF!+'жаркен пед'!I353+толитех!I353+агротех!I353+муз!I353+'саркан мног'!I353+' коксу схт'!I353+'мед '!I353+спорт!I353</f>
        <v>#REF!</v>
      </c>
      <c s="41" t="e">
        <f>'кол сервис'!J353+индустр!J353+алакол!J353+капал!J353+'саркан полит'!J353+токжайл!J353+бастобе!J353+текели!J353+'жаркент мног'!J353+строит!J353+аксу!J353+'коксу пол'!#REF!+'жаркен пед'!J353+толитех!J353+агротех!J353+муз!J353+'саркан мног'!J353+' коксу схт'!J353+'мед '!J353+спорт!J353</f>
        <v>#REF!</v>
      </c>
      <c s="41" t="e">
        <f>'кол сервис'!K353+индустр!K353+алакол!K353+капал!K353+'саркан полит'!K353+токжайл!K353+бастобе!K353+текели!K353+'жаркент мног'!K353+строит!K353+аксу!K353+'коксу пол'!#REF!+'жаркен пед'!K353+толитех!K353+агротех!K353+муз!K353+'саркан мног'!K353+' коксу схт'!K353+'мед '!K353+спорт!K353</f>
        <v>#REF!</v>
      </c>
      <c s="41" t="e">
        <f>'кол сервис'!L353+индустр!L353+алакол!L353+капал!L353+'саркан полит'!L353+токжайл!L353+бастобе!L353+текели!L353+'жаркент мног'!L353+строит!L353+аксу!L353+'коксу пол'!#REF!+'жаркен пед'!L353+толитех!L353+агротех!L353+муз!L353+'саркан мног'!L353+' коксу схт'!L353+'мед '!L353+спорт!L353</f>
        <v>#REF!</v>
      </c>
      <c s="41" t="e">
        <f>'кол сервис'!M353+индустр!M353+алакол!M353+капал!M353+'саркан полит'!M353+токжайл!M353+бастобе!M353+текели!M353+'жаркент мног'!M353+строит!M353+аксу!M353+'коксу пол'!#REF!+'жаркен пед'!M353+толитех!M353+агротех!M353+муз!M353+'саркан мног'!M353+' коксу схт'!M353+'мед '!M353+спорт!M353</f>
        <v>#REF!</v>
      </c>
      <c s="41" t="e">
        <f>'кол сервис'!N353+индустр!N353+алакол!N353+капал!N353+'саркан полит'!N353+токжайл!N353+бастобе!N353+текели!N353+'жаркент мног'!N353+строит!N353+аксу!N353+'коксу пол'!#REF!+'жаркен пед'!N353+толитех!N353+агротех!N353+муз!N353+'саркан мног'!N353+' коксу схт'!N353+'мед '!N353+спорт!N353</f>
        <v>#REF!</v>
      </c>
      <c s="41" t="e">
        <f>'кол сервис'!O353+индустр!O353+алакол!O353+капал!O353+'саркан полит'!O353+токжайл!O353+бастобе!O353+текели!O353+'жаркент мног'!O353+строит!O353+аксу!O353+'коксу пол'!#REF!+'жаркен пед'!O353+толитех!O353+агротех!O353+муз!O353+'саркан мног'!O353+' коксу схт'!O353+'мед '!O353+спорт!O353</f>
        <v>#REF!</v>
      </c>
      <c s="41" t="e">
        <f>'кол сервис'!P353+индустр!P353+алакол!P353+капал!P353+'саркан полит'!P353+токжайл!P353+бастобе!P353+текели!P353+'жаркент мног'!P353+строит!P353+аксу!P353+'коксу пол'!#REF!+'жаркен пед'!P353+толитех!P353+агротех!P353+муз!P353+'саркан мног'!P353+' коксу схт'!P353+'мед '!P353+спорт!P353</f>
        <v>#REF!</v>
      </c>
      <c s="41" t="e">
        <f>'кол сервис'!Q353+индустр!Q353+алакол!Q353+капал!Q353+'саркан полит'!Q353+токжайл!Q353+бастобе!Q353+текели!Q353+'жаркент мног'!Q353+строит!Q353+аксу!Q353+'коксу пол'!#REF!+'жаркен пед'!Q353+толитех!Q353+агротех!Q353+муз!Q353+'саркан мног'!Q353+' коксу схт'!Q353+'мед '!Q353+спорт!Q353</f>
        <v>#REF!</v>
      </c>
      <c s="41" t="e">
        <f>'кол сервис'!R353+индустр!R353+алакол!R353+капал!R353+'саркан полит'!R353+токжайл!R353+бастобе!R353+текели!R353+'жаркент мног'!R353+строит!R353+аксу!R353+'коксу пол'!#REF!+'жаркен пед'!R353+толитех!R353+агротех!R353+муз!R353+'саркан мног'!R353+' коксу схт'!R353+'мед '!R353+спорт!R353</f>
        <v>#REF!</v>
      </c>
      <c s="8" t="e">
        <f t="shared" si="6"/>
        <v>#REF!</v>
      </c>
      <c s="8" t="e">
        <f t="shared" si="6"/>
        <v>#REF!</v>
      </c>
      <c s="184"/>
    </row>
    <row r="354" spans="1:21" ht="15">
      <c r="A354" s="5">
        <v>346</v>
      </c>
      <c s="19" t="s">
        <v>580</v>
      </c>
      <c s="19" t="s">
        <v>581</v>
      </c>
      <c s="41" t="e">
        <f>'кол сервис'!D354+индустр!D354+алакол!D354+капал!D354+'саркан полит'!D354+токжайл!D354+бастобе!D354+текели!D354+'жаркент мног'!D354+строит!D354+аксу!D354+'коксу пол'!#REF!+'жаркен пед'!D354+толитех!D354+агротех!D354+муз!D354+'саркан мног'!D354+' коксу схт'!D354+'мед '!D354+спорт!D354</f>
        <v>#REF!</v>
      </c>
      <c s="41" t="e">
        <f>'кол сервис'!E354+индустр!E354+алакол!E354+капал!E354+'саркан полит'!E354+токжайл!E354+бастобе!E354+текели!E354+'жаркент мног'!E354+строит!E354+аксу!E354+'коксу пол'!#REF!+'жаркен пед'!E354+толитех!E354+агротех!E354+муз!E354+'саркан мног'!E354+' коксу схт'!E354+'мед '!E354+спорт!E354</f>
        <v>#REF!</v>
      </c>
      <c s="41" t="e">
        <f>'кол сервис'!F354+индустр!F354+алакол!F354+капал!F354+'саркан полит'!F354+токжайл!F354+бастобе!F354+текели!F354+'жаркент мног'!F354+строит!F354+аксу!F354+'коксу пол'!#REF!+'жаркен пед'!F354+толитех!F354+агротех!F354+муз!F354+'саркан мног'!F354+' коксу схт'!F354+'мед '!F354+спорт!F354</f>
        <v>#REF!</v>
      </c>
      <c s="41" t="e">
        <f>'кол сервис'!G354+индустр!G354+алакол!G354+капал!G354+'саркан полит'!G354+токжайл!G354+бастобе!G354+текели!G354+'жаркент мног'!G354+строит!G354+аксу!G354+'коксу пол'!#REF!+'жаркен пед'!G354+толитех!G354+агротех!G354+муз!G354+'саркан мног'!G354+' коксу схт'!G354+'мед '!G354+спорт!G354</f>
        <v>#REF!</v>
      </c>
      <c s="41" t="e">
        <f>'кол сервис'!H354+индустр!H354+алакол!H354+капал!H354+'саркан полит'!H354+токжайл!H354+бастобе!H354+текели!H354+'жаркент мног'!H354+строит!H354+аксу!H354+'коксу пол'!#REF!+'жаркен пед'!H354+толитех!H354+агротех!H354+муз!H354+'саркан мног'!H354+' коксу схт'!H354+'мед '!H354+спорт!H354</f>
        <v>#REF!</v>
      </c>
      <c s="41" t="e">
        <f>'кол сервис'!I354+индустр!I354+алакол!I354+капал!I354+'саркан полит'!I354+токжайл!I354+бастобе!I354+текели!I354+'жаркент мног'!I354+строит!I354+аксу!I354+'коксу пол'!#REF!+'жаркен пед'!I354+толитех!I354+агротех!I354+муз!I354+'саркан мног'!I354+' коксу схт'!I354+'мед '!I354+спорт!I354</f>
        <v>#REF!</v>
      </c>
      <c s="41" t="e">
        <f>'кол сервис'!J354+индустр!J354+алакол!J354+капал!J354+'саркан полит'!J354+токжайл!J354+бастобе!J354+текели!J354+'жаркент мног'!J354+строит!J354+аксу!J354+'коксу пол'!#REF!+'жаркен пед'!J354+толитех!J354+агротех!J354+муз!J354+'саркан мног'!J354+' коксу схт'!J354+'мед '!J354+спорт!J354</f>
        <v>#REF!</v>
      </c>
      <c s="41" t="e">
        <f>'кол сервис'!K354+индустр!K354+алакол!K354+капал!K354+'саркан полит'!K354+токжайл!K354+бастобе!K354+текели!K354+'жаркент мног'!K354+строит!K354+аксу!K354+'коксу пол'!#REF!+'жаркен пед'!K354+толитех!K354+агротех!K354+муз!K354+'саркан мног'!K354+' коксу схт'!K354+'мед '!K354+спорт!K354</f>
        <v>#REF!</v>
      </c>
      <c s="41" t="e">
        <f>'кол сервис'!L354+индустр!L354+алакол!L354+капал!L354+'саркан полит'!L354+токжайл!L354+бастобе!L354+текели!L354+'жаркент мног'!L354+строит!L354+аксу!L354+'коксу пол'!#REF!+'жаркен пед'!L354+толитех!L354+агротех!L354+муз!L354+'саркан мног'!L354+' коксу схт'!L354+'мед '!L354+спорт!L354</f>
        <v>#REF!</v>
      </c>
      <c s="41" t="e">
        <f>'кол сервис'!M354+индустр!M354+алакол!M354+капал!M354+'саркан полит'!M354+токжайл!M354+бастобе!M354+текели!M354+'жаркент мног'!M354+строит!M354+аксу!M354+'коксу пол'!#REF!+'жаркен пед'!M354+толитех!M354+агротех!M354+муз!M354+'саркан мног'!M354+' коксу схт'!M354+'мед '!M354+спорт!M354</f>
        <v>#REF!</v>
      </c>
      <c s="41" t="e">
        <f>'кол сервис'!N354+индустр!N354+алакол!N354+капал!N354+'саркан полит'!N354+токжайл!N354+бастобе!N354+текели!N354+'жаркент мног'!N354+строит!N354+аксу!N354+'коксу пол'!#REF!+'жаркен пед'!N354+толитех!N354+агротех!N354+муз!N354+'саркан мног'!N354+' коксу схт'!N354+'мед '!N354+спорт!N354</f>
        <v>#REF!</v>
      </c>
      <c s="41" t="e">
        <f>'кол сервис'!O354+индустр!O354+алакол!O354+капал!O354+'саркан полит'!O354+токжайл!O354+бастобе!O354+текели!O354+'жаркент мног'!O354+строит!O354+аксу!O354+'коксу пол'!#REF!+'жаркен пед'!O354+толитех!O354+агротех!O354+муз!O354+'саркан мног'!O354+' коксу схт'!O354+'мед '!O354+спорт!O354</f>
        <v>#REF!</v>
      </c>
      <c s="41" t="e">
        <f>'кол сервис'!P354+индустр!P354+алакол!P354+капал!P354+'саркан полит'!P354+токжайл!P354+бастобе!P354+текели!P354+'жаркент мног'!P354+строит!P354+аксу!P354+'коксу пол'!#REF!+'жаркен пед'!P354+толитех!P354+агротех!P354+муз!P354+'саркан мног'!P354+' коксу схт'!P354+'мед '!P354+спорт!P354</f>
        <v>#REF!</v>
      </c>
      <c s="41" t="e">
        <f>'кол сервис'!Q354+индустр!Q354+алакол!Q354+капал!Q354+'саркан полит'!Q354+токжайл!Q354+бастобе!Q354+текели!Q354+'жаркент мног'!Q354+строит!Q354+аксу!Q354+'коксу пол'!#REF!+'жаркен пед'!Q354+толитех!Q354+агротех!Q354+муз!Q354+'саркан мног'!Q354+' коксу схт'!Q354+'мед '!Q354+спорт!Q354</f>
        <v>#REF!</v>
      </c>
      <c s="41" t="e">
        <f>'кол сервис'!R354+индустр!R354+алакол!R354+капал!R354+'саркан полит'!R354+токжайл!R354+бастобе!R354+текели!R354+'жаркент мног'!R354+строит!R354+аксу!R354+'коксу пол'!#REF!+'жаркен пед'!R354+толитех!R354+агротех!R354+муз!R354+'саркан мног'!R354+' коксу схт'!R354+'мед '!R354+спорт!R354</f>
        <v>#REF!</v>
      </c>
      <c s="8" t="e">
        <f t="shared" si="6"/>
        <v>#REF!</v>
      </c>
      <c s="8" t="e">
        <f t="shared" si="6"/>
        <v>#REF!</v>
      </c>
      <c s="184"/>
    </row>
    <row r="355" spans="1:21" ht="15">
      <c r="A355" s="5">
        <v>347</v>
      </c>
      <c s="19" t="s">
        <v>582</v>
      </c>
      <c s="19" t="s">
        <v>583</v>
      </c>
      <c s="41" t="e">
        <f>'кол сервис'!D355+индустр!D355+алакол!D355+капал!D355+'саркан полит'!D355+токжайл!D355+бастобе!D355+текели!D355+'жаркент мног'!D355+строит!D355+аксу!D355+'коксу пол'!#REF!+'жаркен пед'!D355+толитех!D355+агротех!D355+муз!D355+'саркан мног'!D355+' коксу схт'!D355+'мед '!D355+спорт!D355</f>
        <v>#REF!</v>
      </c>
      <c s="41" t="e">
        <f>'кол сервис'!E355+индустр!E355+алакол!E355+капал!E355+'саркан полит'!E355+токжайл!E355+бастобе!E355+текели!E355+'жаркент мног'!E355+строит!E355+аксу!E355+'коксу пол'!#REF!+'жаркен пед'!E355+толитех!E355+агротех!E355+муз!E355+'саркан мног'!E355+' коксу схт'!E355+'мед '!E355+спорт!E355</f>
        <v>#REF!</v>
      </c>
      <c s="41" t="e">
        <f>'кол сервис'!F355+индустр!F355+алакол!F355+капал!F355+'саркан полит'!F355+токжайл!F355+бастобе!F355+текели!F355+'жаркент мног'!F355+строит!F355+аксу!F355+'коксу пол'!#REF!+'жаркен пед'!F355+толитех!F355+агротех!F355+муз!F355+'саркан мног'!F355+' коксу схт'!F355+'мед '!F355+спорт!F355</f>
        <v>#REF!</v>
      </c>
      <c s="41" t="e">
        <f>'кол сервис'!G355+индустр!G355+алакол!G355+капал!G355+'саркан полит'!G355+токжайл!G355+бастобе!G355+текели!G355+'жаркент мног'!G355+строит!G355+аксу!G355+'коксу пол'!#REF!+'жаркен пед'!G355+толитех!G355+агротех!G355+муз!G355+'саркан мног'!G355+' коксу схт'!G355+'мед '!G355+спорт!G355</f>
        <v>#REF!</v>
      </c>
      <c s="41" t="e">
        <f>'кол сервис'!H355+индустр!H355+алакол!H355+капал!H355+'саркан полит'!H355+токжайл!H355+бастобе!H355+текели!H355+'жаркент мног'!H355+строит!H355+аксу!H355+'коксу пол'!#REF!+'жаркен пед'!H355+толитех!H355+агротех!H355+муз!H355+'саркан мног'!H355+' коксу схт'!H355+'мед '!H355+спорт!H355</f>
        <v>#REF!</v>
      </c>
      <c s="41" t="e">
        <f>'кол сервис'!I355+индустр!I355+алакол!I355+капал!I355+'саркан полит'!I355+токжайл!I355+бастобе!I355+текели!I355+'жаркент мног'!I355+строит!I355+аксу!I355+'коксу пол'!#REF!+'жаркен пед'!I355+толитех!I355+агротех!I355+муз!I355+'саркан мног'!I355+' коксу схт'!I355+'мед '!I355+спорт!I355</f>
        <v>#REF!</v>
      </c>
      <c s="41" t="e">
        <f>'кол сервис'!J355+индустр!J355+алакол!J355+капал!J355+'саркан полит'!J355+токжайл!J355+бастобе!J355+текели!J355+'жаркент мног'!J355+строит!J355+аксу!J355+'коксу пол'!#REF!+'жаркен пед'!J355+толитех!J355+агротех!J355+муз!J355+'саркан мног'!J355+' коксу схт'!J355+'мед '!J355+спорт!J355</f>
        <v>#REF!</v>
      </c>
      <c s="41" t="e">
        <f>'кол сервис'!K355+индустр!K355+алакол!K355+капал!K355+'саркан полит'!K355+токжайл!K355+бастобе!K355+текели!K355+'жаркент мног'!K355+строит!K355+аксу!K355+'коксу пол'!#REF!+'жаркен пед'!K355+толитех!K355+агротех!K355+муз!K355+'саркан мног'!K355+' коксу схт'!K355+'мед '!K355+спорт!K355</f>
        <v>#REF!</v>
      </c>
      <c s="41" t="e">
        <f>'кол сервис'!L355+индустр!L355+алакол!L355+капал!L355+'саркан полит'!L355+токжайл!L355+бастобе!L355+текели!L355+'жаркент мног'!L355+строит!L355+аксу!L355+'коксу пол'!#REF!+'жаркен пед'!L355+толитех!L355+агротех!L355+муз!L355+'саркан мног'!L355+' коксу схт'!L355+'мед '!L355+спорт!L355</f>
        <v>#REF!</v>
      </c>
      <c s="41" t="e">
        <f>'кол сервис'!M355+индустр!M355+алакол!M355+капал!M355+'саркан полит'!M355+токжайл!M355+бастобе!M355+текели!M355+'жаркент мног'!M355+строит!M355+аксу!M355+'коксу пол'!#REF!+'жаркен пед'!M355+толитех!M355+агротех!M355+муз!M355+'саркан мног'!M355+' коксу схт'!M355+'мед '!M355+спорт!M355</f>
        <v>#REF!</v>
      </c>
      <c s="41" t="e">
        <f>'кол сервис'!N355+индустр!N355+алакол!N355+капал!N355+'саркан полит'!N355+токжайл!N355+бастобе!N355+текели!N355+'жаркент мног'!N355+строит!N355+аксу!N355+'коксу пол'!#REF!+'жаркен пед'!N355+толитех!N355+агротех!N355+муз!N355+'саркан мног'!N355+' коксу схт'!N355+'мед '!N355+спорт!N355</f>
        <v>#REF!</v>
      </c>
      <c s="41" t="e">
        <f>'кол сервис'!O355+индустр!O355+алакол!O355+капал!O355+'саркан полит'!O355+токжайл!O355+бастобе!O355+текели!O355+'жаркент мног'!O355+строит!O355+аксу!O355+'коксу пол'!#REF!+'жаркен пед'!O355+толитех!O355+агротех!O355+муз!O355+'саркан мног'!O355+' коксу схт'!O355+'мед '!O355+спорт!O355</f>
        <v>#REF!</v>
      </c>
      <c s="41" t="e">
        <f>'кол сервис'!P355+индустр!P355+алакол!P355+капал!P355+'саркан полит'!P355+токжайл!P355+бастобе!P355+текели!P355+'жаркент мног'!P355+строит!P355+аксу!P355+'коксу пол'!#REF!+'жаркен пед'!P355+толитех!P355+агротех!P355+муз!P355+'саркан мног'!P355+' коксу схт'!P355+'мед '!P355+спорт!P355</f>
        <v>#REF!</v>
      </c>
      <c s="41" t="e">
        <f>'кол сервис'!Q355+индустр!Q355+алакол!Q355+капал!Q355+'саркан полит'!Q355+токжайл!Q355+бастобе!Q355+текели!Q355+'жаркент мног'!Q355+строит!Q355+аксу!Q355+'коксу пол'!#REF!+'жаркен пед'!Q355+толитех!Q355+агротех!Q355+муз!Q355+'саркан мног'!Q355+' коксу схт'!Q355+'мед '!Q355+спорт!Q355</f>
        <v>#REF!</v>
      </c>
      <c s="41" t="e">
        <f>'кол сервис'!R355+индустр!R355+алакол!R355+капал!R355+'саркан полит'!R355+токжайл!R355+бастобе!R355+текели!R355+'жаркент мног'!R355+строит!R355+аксу!R355+'коксу пол'!#REF!+'жаркен пед'!R355+толитех!R355+агротех!R355+муз!R355+'саркан мног'!R355+' коксу схт'!R355+'мед '!R355+спорт!R355</f>
        <v>#REF!</v>
      </c>
      <c s="8" t="e">
        <f t="shared" si="6"/>
        <v>#REF!</v>
      </c>
      <c s="8" t="e">
        <f t="shared" si="6"/>
        <v>#REF!</v>
      </c>
      <c s="184"/>
    </row>
    <row r="356" spans="1:21" ht="15">
      <c r="A356" s="5">
        <v>348</v>
      </c>
      <c s="19" t="s">
        <v>584</v>
      </c>
      <c s="19" t="s">
        <v>585</v>
      </c>
      <c s="41" t="e">
        <f>'кол сервис'!D356+индустр!D356+алакол!D356+капал!D356+'саркан полит'!D356+токжайл!D356+бастобе!D356+текели!D356+'жаркент мног'!D356+строит!D356+аксу!D356+'коксу пол'!#REF!+'жаркен пед'!D356+толитех!D356+агротех!D356+муз!D356+'саркан мног'!D356+' коксу схт'!D356+'мед '!D356+спорт!D356</f>
        <v>#REF!</v>
      </c>
      <c s="41" t="e">
        <f>'кол сервис'!E356+индустр!E356+алакол!E356+капал!E356+'саркан полит'!E356+токжайл!E356+бастобе!E356+текели!E356+'жаркент мног'!E356+строит!E356+аксу!E356+'коксу пол'!#REF!+'жаркен пед'!E356+толитех!E356+агротех!E356+муз!E356+'саркан мног'!E356+' коксу схт'!E356+'мед '!E356+спорт!E356</f>
        <v>#REF!</v>
      </c>
      <c s="41" t="e">
        <f>'кол сервис'!F356+индустр!F356+алакол!F356+капал!F356+'саркан полит'!F356+токжайл!F356+бастобе!F356+текели!F356+'жаркент мног'!F356+строит!F356+аксу!F356+'коксу пол'!#REF!+'жаркен пед'!F356+толитех!F356+агротех!F356+муз!F356+'саркан мног'!F356+' коксу схт'!F356+'мед '!F356+спорт!F356</f>
        <v>#REF!</v>
      </c>
      <c s="41" t="e">
        <f>'кол сервис'!G356+индустр!G356+алакол!G356+капал!G356+'саркан полит'!G356+токжайл!G356+бастобе!G356+текели!G356+'жаркент мног'!G356+строит!G356+аксу!G356+'коксу пол'!#REF!+'жаркен пед'!G356+толитех!G356+агротех!G356+муз!G356+'саркан мног'!G356+' коксу схт'!G356+'мед '!G356+спорт!G356</f>
        <v>#REF!</v>
      </c>
      <c s="41" t="e">
        <f>'кол сервис'!H356+индустр!H356+алакол!H356+капал!H356+'саркан полит'!H356+токжайл!H356+бастобе!H356+текели!H356+'жаркент мног'!H356+строит!H356+аксу!H356+'коксу пол'!#REF!+'жаркен пед'!H356+толитех!H356+агротех!H356+муз!H356+'саркан мног'!H356+' коксу схт'!H356+'мед '!H356+спорт!H356</f>
        <v>#REF!</v>
      </c>
      <c s="41" t="e">
        <f>'кол сервис'!I356+индустр!I356+алакол!I356+капал!I356+'саркан полит'!I356+токжайл!I356+бастобе!I356+текели!I356+'жаркент мног'!I356+строит!I356+аксу!I356+'коксу пол'!#REF!+'жаркен пед'!I356+толитех!I356+агротех!I356+муз!I356+'саркан мног'!I356+' коксу схт'!I356+'мед '!I356+спорт!I356</f>
        <v>#REF!</v>
      </c>
      <c s="41" t="e">
        <f>'кол сервис'!J356+индустр!J356+алакол!J356+капал!J356+'саркан полит'!J356+токжайл!J356+бастобе!J356+текели!J356+'жаркент мног'!J356+строит!J356+аксу!J356+'коксу пол'!#REF!+'жаркен пед'!J356+толитех!J356+агротех!J356+муз!J356+'саркан мног'!J356+' коксу схт'!J356+'мед '!J356+спорт!J356</f>
        <v>#REF!</v>
      </c>
      <c s="41" t="e">
        <f>'кол сервис'!K356+индустр!K356+алакол!K356+капал!K356+'саркан полит'!K356+токжайл!K356+бастобе!K356+текели!K356+'жаркент мног'!K356+строит!K356+аксу!K356+'коксу пол'!#REF!+'жаркен пед'!K356+толитех!K356+агротех!K356+муз!K356+'саркан мног'!K356+' коксу схт'!K356+'мед '!K356+спорт!K356</f>
        <v>#REF!</v>
      </c>
      <c s="41" t="e">
        <f>'кол сервис'!L356+индустр!L356+алакол!L356+капал!L356+'саркан полит'!L356+токжайл!L356+бастобе!L356+текели!L356+'жаркент мног'!L356+строит!L356+аксу!L356+'коксу пол'!#REF!+'жаркен пед'!L356+толитех!L356+агротех!L356+муз!L356+'саркан мног'!L356+' коксу схт'!L356+'мед '!L356+спорт!L356</f>
        <v>#REF!</v>
      </c>
      <c s="41" t="e">
        <f>'кол сервис'!M356+индустр!M356+алакол!M356+капал!M356+'саркан полит'!M356+токжайл!M356+бастобе!M356+текели!M356+'жаркент мног'!M356+строит!M356+аксу!M356+'коксу пол'!#REF!+'жаркен пед'!M356+толитех!M356+агротех!M356+муз!M356+'саркан мног'!M356+' коксу схт'!M356+'мед '!M356+спорт!M356</f>
        <v>#REF!</v>
      </c>
      <c s="41" t="e">
        <f>'кол сервис'!N356+индустр!N356+алакол!N356+капал!N356+'саркан полит'!N356+токжайл!N356+бастобе!N356+текели!N356+'жаркент мног'!N356+строит!N356+аксу!N356+'коксу пол'!#REF!+'жаркен пед'!N356+толитех!N356+агротех!N356+муз!N356+'саркан мног'!N356+' коксу схт'!N356+'мед '!N356+спорт!N356</f>
        <v>#REF!</v>
      </c>
      <c s="41" t="e">
        <f>'кол сервис'!O356+индустр!O356+алакол!O356+капал!O356+'саркан полит'!O356+токжайл!O356+бастобе!O356+текели!O356+'жаркент мног'!O356+строит!O356+аксу!O356+'коксу пол'!#REF!+'жаркен пед'!O356+толитех!O356+агротех!O356+муз!O356+'саркан мног'!O356+' коксу схт'!O356+'мед '!O356+спорт!O356</f>
        <v>#REF!</v>
      </c>
      <c s="41" t="e">
        <f>'кол сервис'!P356+индустр!P356+алакол!P356+капал!P356+'саркан полит'!P356+токжайл!P356+бастобе!P356+текели!P356+'жаркент мног'!P356+строит!P356+аксу!P356+'коксу пол'!#REF!+'жаркен пед'!P356+толитех!P356+агротех!P356+муз!P356+'саркан мног'!P356+' коксу схт'!P356+'мед '!P356+спорт!P356</f>
        <v>#REF!</v>
      </c>
      <c s="41" t="e">
        <f>'кол сервис'!Q356+индустр!Q356+алакол!Q356+капал!Q356+'саркан полит'!Q356+токжайл!Q356+бастобе!Q356+текели!Q356+'жаркент мног'!Q356+строит!Q356+аксу!Q356+'коксу пол'!#REF!+'жаркен пед'!Q356+толитех!Q356+агротех!Q356+муз!Q356+'саркан мног'!Q356+' коксу схт'!Q356+'мед '!Q356+спорт!Q356</f>
        <v>#REF!</v>
      </c>
      <c s="41" t="e">
        <f>'кол сервис'!R356+индустр!R356+алакол!R356+капал!R356+'саркан полит'!R356+токжайл!R356+бастобе!R356+текели!R356+'жаркент мног'!R356+строит!R356+аксу!R356+'коксу пол'!#REF!+'жаркен пед'!R356+толитех!R356+агротех!R356+муз!R356+'саркан мног'!R356+' коксу схт'!R356+'мед '!R356+спорт!R356</f>
        <v>#REF!</v>
      </c>
      <c s="8" t="e">
        <f t="shared" si="6"/>
        <v>#REF!</v>
      </c>
      <c s="8" t="e">
        <f t="shared" si="6"/>
        <v>#REF!</v>
      </c>
      <c s="184"/>
    </row>
    <row r="357" spans="1:21" ht="15">
      <c r="A357" s="5">
        <v>349</v>
      </c>
      <c s="19" t="s">
        <v>586</v>
      </c>
      <c s="19" t="s">
        <v>587</v>
      </c>
      <c s="41" t="e">
        <f>'кол сервис'!D357+индустр!D357+алакол!D357+капал!D357+'саркан полит'!D357+токжайл!D357+бастобе!D357+текели!D357+'жаркент мног'!D357+строит!D357+аксу!D357+'коксу пол'!#REF!+'жаркен пед'!D357+толитех!D357+агротех!D357+муз!D357+'саркан мног'!D357+' коксу схт'!D357+'мед '!D357+спорт!D357</f>
        <v>#REF!</v>
      </c>
      <c s="41" t="e">
        <f>'кол сервис'!E357+индустр!E357+алакол!E357+капал!E357+'саркан полит'!E357+токжайл!E357+бастобе!E357+текели!E357+'жаркент мног'!E357+строит!E357+аксу!E357+'коксу пол'!#REF!+'жаркен пед'!E357+толитех!E357+агротех!E357+муз!E357+'саркан мног'!E357+' коксу схт'!E357+'мед '!E357+спорт!E357</f>
        <v>#REF!</v>
      </c>
      <c s="41" t="e">
        <f>'кол сервис'!F357+индустр!F357+алакол!F357+капал!F357+'саркан полит'!F357+токжайл!F357+бастобе!F357+текели!F357+'жаркент мног'!F357+строит!F357+аксу!F357+'коксу пол'!#REF!+'жаркен пед'!F357+толитех!F357+агротех!F357+муз!F357+'саркан мног'!F357+' коксу схт'!F357+'мед '!F357+спорт!F357</f>
        <v>#REF!</v>
      </c>
      <c s="41" t="e">
        <f>'кол сервис'!G357+индустр!G357+алакол!G357+капал!G357+'саркан полит'!G357+токжайл!G357+бастобе!G357+текели!G357+'жаркент мног'!G357+строит!G357+аксу!G357+'коксу пол'!#REF!+'жаркен пед'!G357+толитех!G357+агротех!G357+муз!G357+'саркан мног'!G357+' коксу схт'!G357+'мед '!G357+спорт!G357</f>
        <v>#REF!</v>
      </c>
      <c s="41" t="e">
        <f>'кол сервис'!H357+индустр!H357+алакол!H357+капал!H357+'саркан полит'!H357+токжайл!H357+бастобе!H357+текели!H357+'жаркент мног'!H357+строит!H357+аксу!H357+'коксу пол'!#REF!+'жаркен пед'!H357+толитех!H357+агротех!H357+муз!H357+'саркан мног'!H357+' коксу схт'!H357+'мед '!H357+спорт!H357</f>
        <v>#REF!</v>
      </c>
      <c s="41" t="e">
        <f>'кол сервис'!I357+индустр!I357+алакол!I357+капал!I357+'саркан полит'!I357+токжайл!I357+бастобе!I357+текели!I357+'жаркент мног'!I357+строит!I357+аксу!I357+'коксу пол'!#REF!+'жаркен пед'!I357+толитех!I357+агротех!I357+муз!I357+'саркан мног'!I357+' коксу схт'!I357+'мед '!I357+спорт!I357</f>
        <v>#REF!</v>
      </c>
      <c s="41" t="e">
        <f>'кол сервис'!J357+индустр!J357+алакол!J357+капал!J357+'саркан полит'!J357+токжайл!J357+бастобе!J357+текели!J357+'жаркент мног'!J357+строит!J357+аксу!J357+'коксу пол'!#REF!+'жаркен пед'!J357+толитех!J357+агротех!J357+муз!J357+'саркан мног'!J357+' коксу схт'!J357+'мед '!J357+спорт!J357</f>
        <v>#REF!</v>
      </c>
      <c s="41" t="e">
        <f>'кол сервис'!K357+индустр!K357+алакол!K357+капал!K357+'саркан полит'!K357+токжайл!K357+бастобе!K357+текели!K357+'жаркент мног'!K357+строит!K357+аксу!K357+'коксу пол'!#REF!+'жаркен пед'!K357+толитех!K357+агротех!K357+муз!K357+'саркан мног'!K357+' коксу схт'!K357+'мед '!K357+спорт!K357</f>
        <v>#REF!</v>
      </c>
      <c s="41" t="e">
        <f>'кол сервис'!L357+индустр!L357+алакол!L357+капал!L357+'саркан полит'!L357+токжайл!L357+бастобе!L357+текели!L357+'жаркент мног'!L357+строит!L357+аксу!L357+'коксу пол'!#REF!+'жаркен пед'!L357+толитех!L357+агротех!L357+муз!L357+'саркан мног'!L357+' коксу схт'!L357+'мед '!L357+спорт!L357</f>
        <v>#REF!</v>
      </c>
      <c s="41" t="e">
        <f>'кол сервис'!M357+индустр!M357+алакол!M357+капал!M357+'саркан полит'!M357+токжайл!M357+бастобе!M357+текели!M357+'жаркент мног'!M357+строит!M357+аксу!M357+'коксу пол'!#REF!+'жаркен пед'!M357+толитех!M357+агротех!M357+муз!M357+'саркан мног'!M357+' коксу схт'!M357+'мед '!M357+спорт!M357</f>
        <v>#REF!</v>
      </c>
      <c s="41" t="e">
        <f>'кол сервис'!N357+индустр!N357+алакол!N357+капал!N357+'саркан полит'!N357+токжайл!N357+бастобе!N357+текели!N357+'жаркент мног'!N357+строит!N357+аксу!N357+'коксу пол'!#REF!+'жаркен пед'!N357+толитех!N357+агротех!N357+муз!N357+'саркан мног'!N357+' коксу схт'!N357+'мед '!N357+спорт!N357</f>
        <v>#REF!</v>
      </c>
      <c s="41" t="e">
        <f>'кол сервис'!O357+индустр!O357+алакол!O357+капал!O357+'саркан полит'!O357+токжайл!O357+бастобе!O357+текели!O357+'жаркент мног'!O357+строит!O357+аксу!O357+'коксу пол'!#REF!+'жаркен пед'!O357+толитех!O357+агротех!O357+муз!O357+'саркан мног'!O357+' коксу схт'!O357+'мед '!O357+спорт!O357</f>
        <v>#REF!</v>
      </c>
      <c s="41" t="e">
        <f>'кол сервис'!P357+индустр!P357+алакол!P357+капал!P357+'саркан полит'!P357+токжайл!P357+бастобе!P357+текели!P357+'жаркент мног'!P357+строит!P357+аксу!P357+'коксу пол'!#REF!+'жаркен пед'!P357+толитех!P357+агротех!P357+муз!P357+'саркан мног'!P357+' коксу схт'!P357+'мед '!P357+спорт!P357</f>
        <v>#REF!</v>
      </c>
      <c s="41" t="e">
        <f>'кол сервис'!Q357+индустр!Q357+алакол!Q357+капал!Q357+'саркан полит'!Q357+токжайл!Q357+бастобе!Q357+текели!Q357+'жаркент мног'!Q357+строит!Q357+аксу!Q357+'коксу пол'!#REF!+'жаркен пед'!Q357+толитех!Q357+агротех!Q357+муз!Q357+'саркан мног'!Q357+' коксу схт'!Q357+'мед '!Q357+спорт!Q357</f>
        <v>#REF!</v>
      </c>
      <c s="41" t="e">
        <f>'кол сервис'!R357+индустр!R357+алакол!R357+капал!R357+'саркан полит'!R357+токжайл!R357+бастобе!R357+текели!R357+'жаркент мног'!R357+строит!R357+аксу!R357+'коксу пол'!#REF!+'жаркен пед'!R357+толитех!R357+агротех!R357+муз!R357+'саркан мног'!R357+' коксу схт'!R357+'мед '!R357+спорт!R357</f>
        <v>#REF!</v>
      </c>
      <c s="8" t="e">
        <f t="shared" si="6"/>
        <v>#REF!</v>
      </c>
      <c s="8" t="e">
        <f t="shared" si="6"/>
        <v>#REF!</v>
      </c>
      <c s="184"/>
    </row>
    <row r="358" spans="1:21" ht="15">
      <c r="A358" s="5">
        <v>350</v>
      </c>
      <c s="19" t="s">
        <v>588</v>
      </c>
      <c s="19" t="s">
        <v>589</v>
      </c>
      <c s="41" t="e">
        <f>'кол сервис'!D358+индустр!D358+алакол!D358+капал!D358+'саркан полит'!D358+токжайл!D358+бастобе!D358+текели!D358+'жаркент мног'!D358+строит!D358+аксу!D358+'коксу пол'!#REF!+'жаркен пед'!D358+толитех!D358+агротех!D358+муз!D358+'саркан мног'!D358+' коксу схт'!D358+'мед '!D358+спорт!D358</f>
        <v>#REF!</v>
      </c>
      <c s="41" t="e">
        <f>'кол сервис'!E358+индустр!E358+алакол!E358+капал!E358+'саркан полит'!E358+токжайл!E358+бастобе!E358+текели!E358+'жаркент мног'!E358+строит!E358+аксу!E358+'коксу пол'!#REF!+'жаркен пед'!E358+толитех!E358+агротех!E358+муз!E358+'саркан мног'!E358+' коксу схт'!E358+'мед '!E358+спорт!E358</f>
        <v>#REF!</v>
      </c>
      <c s="41" t="e">
        <f>'кол сервис'!F358+индустр!F358+алакол!F358+капал!F358+'саркан полит'!F358+токжайл!F358+бастобе!F358+текели!F358+'жаркент мног'!F358+строит!F358+аксу!F358+'коксу пол'!#REF!+'жаркен пед'!F358+толитех!F358+агротех!F358+муз!F358+'саркан мног'!F358+' коксу схт'!F358+'мед '!F358+спорт!F358</f>
        <v>#REF!</v>
      </c>
      <c s="41" t="e">
        <f>'кол сервис'!G358+индустр!G358+алакол!G358+капал!G358+'саркан полит'!G358+токжайл!G358+бастобе!G358+текели!G358+'жаркент мног'!G358+строит!G358+аксу!G358+'коксу пол'!#REF!+'жаркен пед'!G358+толитех!G358+агротех!G358+муз!G358+'саркан мног'!G358+' коксу схт'!G358+'мед '!G358+спорт!G358</f>
        <v>#REF!</v>
      </c>
      <c s="41" t="e">
        <f>'кол сервис'!H358+индустр!H358+алакол!H358+капал!H358+'саркан полит'!H358+токжайл!H358+бастобе!H358+текели!H358+'жаркент мног'!H358+строит!H358+аксу!H358+'коксу пол'!#REF!+'жаркен пед'!H358+толитех!H358+агротех!H358+муз!H358+'саркан мног'!H358+' коксу схт'!H358+'мед '!H358+спорт!H358</f>
        <v>#REF!</v>
      </c>
      <c s="41" t="e">
        <f>'кол сервис'!I358+индустр!I358+алакол!I358+капал!I358+'саркан полит'!I358+токжайл!I358+бастобе!I358+текели!I358+'жаркент мног'!I358+строит!I358+аксу!I358+'коксу пол'!#REF!+'жаркен пед'!I358+толитех!I358+агротех!I358+муз!I358+'саркан мног'!I358+' коксу схт'!I358+'мед '!I358+спорт!I358</f>
        <v>#REF!</v>
      </c>
      <c s="41" t="e">
        <f>'кол сервис'!J358+индустр!J358+алакол!J358+капал!J358+'саркан полит'!J358+токжайл!J358+бастобе!J358+текели!J358+'жаркент мног'!J358+строит!J358+аксу!J358+'коксу пол'!#REF!+'жаркен пед'!J358+толитех!J358+агротех!J358+муз!J358+'саркан мног'!J358+' коксу схт'!J358+'мед '!J358+спорт!J358</f>
        <v>#REF!</v>
      </c>
      <c s="41" t="e">
        <f>'кол сервис'!K358+индустр!K358+алакол!K358+капал!K358+'саркан полит'!K358+токжайл!K358+бастобе!K358+текели!K358+'жаркент мног'!K358+строит!K358+аксу!K358+'коксу пол'!#REF!+'жаркен пед'!K358+толитех!K358+агротех!K358+муз!K358+'саркан мног'!K358+' коксу схт'!K358+'мед '!K358+спорт!K358</f>
        <v>#REF!</v>
      </c>
      <c s="41" t="e">
        <f>'кол сервис'!L358+индустр!L358+алакол!L358+капал!L358+'саркан полит'!L358+токжайл!L358+бастобе!L358+текели!L358+'жаркент мног'!L358+строит!L358+аксу!L358+'коксу пол'!#REF!+'жаркен пед'!L358+толитех!L358+агротех!L358+муз!L358+'саркан мног'!L358+' коксу схт'!L358+'мед '!L358+спорт!L358</f>
        <v>#REF!</v>
      </c>
      <c s="41" t="e">
        <f>'кол сервис'!M358+индустр!M358+алакол!M358+капал!M358+'саркан полит'!M358+токжайл!M358+бастобе!M358+текели!M358+'жаркент мног'!M358+строит!M358+аксу!M358+'коксу пол'!#REF!+'жаркен пед'!M358+толитех!M358+агротех!M358+муз!M358+'саркан мног'!M358+' коксу схт'!M358+'мед '!M358+спорт!M358</f>
        <v>#REF!</v>
      </c>
      <c s="41" t="e">
        <f>'кол сервис'!N358+индустр!N358+алакол!N358+капал!N358+'саркан полит'!N358+токжайл!N358+бастобе!N358+текели!N358+'жаркент мног'!N358+строит!N358+аксу!N358+'коксу пол'!#REF!+'жаркен пед'!N358+толитех!N358+агротех!N358+муз!N358+'саркан мног'!N358+' коксу схт'!N358+'мед '!N358+спорт!N358</f>
        <v>#REF!</v>
      </c>
      <c s="41" t="e">
        <f>'кол сервис'!O358+индустр!O358+алакол!O358+капал!O358+'саркан полит'!O358+токжайл!O358+бастобе!O358+текели!O358+'жаркент мног'!O358+строит!O358+аксу!O358+'коксу пол'!#REF!+'жаркен пед'!O358+толитех!O358+агротех!O358+муз!O358+'саркан мног'!O358+' коксу схт'!O358+'мед '!O358+спорт!O358</f>
        <v>#REF!</v>
      </c>
      <c s="41" t="e">
        <f>'кол сервис'!P358+индустр!P358+алакол!P358+капал!P358+'саркан полит'!P358+токжайл!P358+бастобе!P358+текели!P358+'жаркент мног'!P358+строит!P358+аксу!P358+'коксу пол'!#REF!+'жаркен пед'!P358+толитех!P358+агротех!P358+муз!P358+'саркан мног'!P358+' коксу схт'!P358+'мед '!P358+спорт!P358</f>
        <v>#REF!</v>
      </c>
      <c s="41" t="e">
        <f>'кол сервис'!Q358+индустр!Q358+алакол!Q358+капал!Q358+'саркан полит'!Q358+токжайл!Q358+бастобе!Q358+текели!Q358+'жаркент мног'!Q358+строит!Q358+аксу!Q358+'коксу пол'!#REF!+'жаркен пед'!Q358+толитех!Q358+агротех!Q358+муз!Q358+'саркан мног'!Q358+' коксу схт'!Q358+'мед '!Q358+спорт!Q358</f>
        <v>#REF!</v>
      </c>
      <c s="41" t="e">
        <f>'кол сервис'!R358+индустр!R358+алакол!R358+капал!R358+'саркан полит'!R358+токжайл!R358+бастобе!R358+текели!R358+'жаркент мног'!R358+строит!R358+аксу!R358+'коксу пол'!#REF!+'жаркен пед'!R358+толитех!R358+агротех!R358+муз!R358+'саркан мног'!R358+' коксу схт'!R358+'мед '!R358+спорт!R358</f>
        <v>#REF!</v>
      </c>
      <c s="8" t="e">
        <f t="shared" si="6"/>
        <v>#REF!</v>
      </c>
      <c s="8" t="e">
        <f t="shared" si="6"/>
        <v>#REF!</v>
      </c>
      <c s="184"/>
    </row>
    <row r="359" spans="1:21" ht="15">
      <c r="A359" s="5">
        <v>351</v>
      </c>
      <c s="6">
        <v>9110100</v>
      </c>
      <c s="7" t="s">
        <v>590</v>
      </c>
      <c s="41" t="e">
        <f>'кол сервис'!D359+индустр!D359+алакол!D359+капал!D359+'саркан полит'!D359+токжайл!D359+бастобе!D359+текели!D359+'жаркент мног'!D359+строит!D359+аксу!D359+'коксу пол'!#REF!+'жаркен пед'!D359+толитех!D359+агротех!D359+муз!D359+'саркан мног'!D359+' коксу схт'!D359+'мед '!D359+спорт!D359</f>
        <v>#REF!</v>
      </c>
      <c s="41" t="e">
        <f>'кол сервис'!E359+индустр!E359+алакол!E359+капал!E359+'саркан полит'!E359+токжайл!E359+бастобе!E359+текели!E359+'жаркент мног'!E359+строит!E359+аксу!E359+'коксу пол'!#REF!+'жаркен пед'!E359+толитех!E359+агротех!E359+муз!E359+'саркан мног'!E359+' коксу схт'!E359+'мед '!E359+спорт!E359</f>
        <v>#REF!</v>
      </c>
      <c s="41" t="e">
        <f>'кол сервис'!F359+индустр!F359+алакол!F359+капал!F359+'саркан полит'!F359+токжайл!F359+бастобе!F359+текели!F359+'жаркент мног'!F359+строит!F359+аксу!F359+'коксу пол'!#REF!+'жаркен пед'!F359+толитех!F359+агротех!F359+муз!F359+'саркан мног'!F359+' коксу схт'!F359+'мед '!F359+спорт!F359</f>
        <v>#REF!</v>
      </c>
      <c s="41" t="e">
        <f>'кол сервис'!G359+индустр!G359+алакол!G359+капал!G359+'саркан полит'!G359+токжайл!G359+бастобе!G359+текели!G359+'жаркент мног'!G359+строит!G359+аксу!G359+'коксу пол'!#REF!+'жаркен пед'!G359+толитех!G359+агротех!G359+муз!G359+'саркан мног'!G359+' коксу схт'!G359+'мед '!G359+спорт!G359</f>
        <v>#REF!</v>
      </c>
      <c s="41" t="e">
        <f>'кол сервис'!H359+индустр!H359+алакол!H359+капал!H359+'саркан полит'!H359+токжайл!H359+бастобе!H359+текели!H359+'жаркент мног'!H359+строит!H359+аксу!H359+'коксу пол'!#REF!+'жаркен пед'!H359+толитех!H359+агротех!H359+муз!H359+'саркан мног'!H359+' коксу схт'!H359+'мед '!H359+спорт!H359</f>
        <v>#REF!</v>
      </c>
      <c s="41" t="e">
        <f>'кол сервис'!I359+индустр!I359+алакол!I359+капал!I359+'саркан полит'!I359+токжайл!I359+бастобе!I359+текели!I359+'жаркент мног'!I359+строит!I359+аксу!I359+'коксу пол'!#REF!+'жаркен пед'!I359+толитех!I359+агротех!I359+муз!I359+'саркан мног'!I359+' коксу схт'!I359+'мед '!I359+спорт!I359</f>
        <v>#REF!</v>
      </c>
      <c s="41" t="e">
        <f>'кол сервис'!J359+индустр!J359+алакол!J359+капал!J359+'саркан полит'!J359+токжайл!J359+бастобе!J359+текели!J359+'жаркент мног'!J359+строит!J359+аксу!J359+'коксу пол'!#REF!+'жаркен пед'!J359+толитех!J359+агротех!J359+муз!J359+'саркан мног'!J359+' коксу схт'!J359+'мед '!J359+спорт!J359</f>
        <v>#REF!</v>
      </c>
      <c s="41" t="e">
        <f>'кол сервис'!K359+индустр!K359+алакол!K359+капал!K359+'саркан полит'!K359+токжайл!K359+бастобе!K359+текели!K359+'жаркент мног'!K359+строит!K359+аксу!K359+'коксу пол'!#REF!+'жаркен пед'!K359+толитех!K359+агротех!K359+муз!K359+'саркан мног'!K359+' коксу схт'!K359+'мед '!K359+спорт!K359</f>
        <v>#REF!</v>
      </c>
      <c s="41" t="e">
        <f>'кол сервис'!L359+индустр!L359+алакол!L359+капал!L359+'саркан полит'!L359+токжайл!L359+бастобе!L359+текели!L359+'жаркент мног'!L359+строит!L359+аксу!L359+'коксу пол'!#REF!+'жаркен пед'!L359+толитех!L359+агротех!L359+муз!L359+'саркан мног'!L359+' коксу схт'!L359+'мед '!L359+спорт!L359</f>
        <v>#REF!</v>
      </c>
      <c s="41" t="e">
        <f>'кол сервис'!M359+индустр!M359+алакол!M359+капал!M359+'саркан полит'!M359+токжайл!M359+бастобе!M359+текели!M359+'жаркент мног'!M359+строит!M359+аксу!M359+'коксу пол'!#REF!+'жаркен пед'!M359+толитех!M359+агротех!M359+муз!M359+'саркан мног'!M359+' коксу схт'!M359+'мед '!M359+спорт!M359</f>
        <v>#REF!</v>
      </c>
      <c s="41" t="e">
        <f>'кол сервис'!N359+индустр!N359+алакол!N359+капал!N359+'саркан полит'!N359+токжайл!N359+бастобе!N359+текели!N359+'жаркент мног'!N359+строит!N359+аксу!N359+'коксу пол'!#REF!+'жаркен пед'!N359+толитех!N359+агротех!N359+муз!N359+'саркан мног'!N359+' коксу схт'!N359+'мед '!N359+спорт!N359</f>
        <v>#REF!</v>
      </c>
      <c s="41" t="e">
        <f>'кол сервис'!O359+индустр!O359+алакол!O359+капал!O359+'саркан полит'!O359+токжайл!O359+бастобе!O359+текели!O359+'жаркент мног'!O359+строит!O359+аксу!O359+'коксу пол'!#REF!+'жаркен пед'!O359+толитех!O359+агротех!O359+муз!O359+'саркан мног'!O359+' коксу схт'!O359+'мед '!O359+спорт!O359</f>
        <v>#REF!</v>
      </c>
      <c s="41" t="e">
        <f>'кол сервис'!P359+индустр!P359+алакол!P359+капал!P359+'саркан полит'!P359+токжайл!P359+бастобе!P359+текели!P359+'жаркент мног'!P359+строит!P359+аксу!P359+'коксу пол'!#REF!+'жаркен пед'!P359+толитех!P359+агротех!P359+муз!P359+'саркан мног'!P359+' коксу схт'!P359+'мед '!P359+спорт!P359</f>
        <v>#REF!</v>
      </c>
      <c s="41" t="e">
        <f>'кол сервис'!Q359+индустр!Q359+алакол!Q359+капал!Q359+'саркан полит'!Q359+токжайл!Q359+бастобе!Q359+текели!Q359+'жаркент мног'!Q359+строит!Q359+аксу!Q359+'коксу пол'!#REF!+'жаркен пед'!Q359+толитех!Q359+агротех!Q359+муз!Q359+'саркан мног'!Q359+' коксу схт'!Q359+'мед '!Q359+спорт!Q359</f>
        <v>#REF!</v>
      </c>
      <c s="41" t="e">
        <f>'кол сервис'!R359+индустр!R359+алакол!R359+капал!R359+'саркан полит'!R359+токжайл!R359+бастобе!R359+текели!R359+'жаркент мног'!R359+строит!R359+аксу!R359+'коксу пол'!#REF!+'жаркен пед'!R359+толитех!R359+агротех!R359+муз!R359+'саркан мног'!R359+' коксу схт'!R359+'мед '!R359+спорт!R359</f>
        <v>#REF!</v>
      </c>
      <c s="8" t="e">
        <f t="shared" si="6"/>
        <v>#REF!</v>
      </c>
      <c s="8" t="e">
        <f t="shared" si="6"/>
        <v>#REF!</v>
      </c>
      <c s="184"/>
    </row>
    <row r="360" spans="1:21" ht="15">
      <c r="A360" s="5">
        <v>352</v>
      </c>
      <c s="73" t="s">
        <v>591</v>
      </c>
      <c s="73" t="s">
        <v>592</v>
      </c>
      <c s="41" t="e">
        <f>'кол сервис'!D360+индустр!D360+алакол!D360+капал!D360+'саркан полит'!D360+токжайл!D360+бастобе!D360+текели!D360+'жаркент мног'!D360+строит!D360+аксу!D360+'коксу пол'!#REF!+'жаркен пед'!D360+толитех!D360+агротех!D360+муз!D360+'саркан мног'!D360+' коксу схт'!D360+'мед '!D360+спорт!D360</f>
        <v>#REF!</v>
      </c>
      <c s="41" t="e">
        <f>'кол сервис'!E360+индустр!E360+алакол!E360+капал!E360+'саркан полит'!E360+токжайл!E360+бастобе!E360+текели!E360+'жаркент мног'!E360+строит!E360+аксу!E360+'коксу пол'!#REF!+'жаркен пед'!E360+толитех!E360+агротех!E360+муз!E360+'саркан мног'!E360+' коксу схт'!E360+'мед '!E360+спорт!E360</f>
        <v>#REF!</v>
      </c>
      <c s="41" t="e">
        <f>'кол сервис'!F360+индустр!F360+алакол!F360+капал!F360+'саркан полит'!F360+токжайл!F360+бастобе!F360+текели!F360+'жаркент мног'!F360+строит!F360+аксу!F360+'коксу пол'!#REF!+'жаркен пед'!F360+толитех!F360+агротех!F360+муз!F360+'саркан мног'!F360+' коксу схт'!F360+'мед '!F360+спорт!F360</f>
        <v>#REF!</v>
      </c>
      <c s="41" t="e">
        <f>'кол сервис'!G360+индустр!G360+алакол!G360+капал!G360+'саркан полит'!G360+токжайл!G360+бастобе!G360+текели!G360+'жаркент мног'!G360+строит!G360+аксу!G360+'коксу пол'!#REF!+'жаркен пед'!G360+толитех!G360+агротех!G360+муз!G360+'саркан мног'!G360+' коксу схт'!G360+'мед '!G360+спорт!G360</f>
        <v>#REF!</v>
      </c>
      <c s="41" t="e">
        <f>'кол сервис'!H360+индустр!H360+алакол!H360+капал!H360+'саркан полит'!H360+токжайл!H360+бастобе!H360+текели!H360+'жаркент мног'!H360+строит!H360+аксу!H360+'коксу пол'!#REF!+'жаркен пед'!H360+толитех!H360+агротех!H360+муз!H360+'саркан мног'!H360+' коксу схт'!H360+'мед '!H360+спорт!H360</f>
        <v>#REF!</v>
      </c>
      <c s="41" t="e">
        <f>'кол сервис'!I360+индустр!I360+алакол!I360+капал!I360+'саркан полит'!I360+токжайл!I360+бастобе!I360+текели!I360+'жаркент мног'!I360+строит!I360+аксу!I360+'коксу пол'!#REF!+'жаркен пед'!I360+толитех!I360+агротех!I360+муз!I360+'саркан мног'!I360+' коксу схт'!I360+'мед '!I360+спорт!I360</f>
        <v>#REF!</v>
      </c>
      <c s="41" t="e">
        <f>'кол сервис'!J360+индустр!J360+алакол!J360+капал!J360+'саркан полит'!J360+токжайл!J360+бастобе!J360+текели!J360+'жаркент мног'!J360+строит!J360+аксу!J360+'коксу пол'!#REF!+'жаркен пед'!J360+толитех!J360+агротех!J360+муз!J360+'саркан мног'!J360+' коксу схт'!J360+'мед '!J360+спорт!J360</f>
        <v>#REF!</v>
      </c>
      <c s="41" t="e">
        <f>'кол сервис'!K360+индустр!K360+алакол!K360+капал!K360+'саркан полит'!K360+токжайл!K360+бастобе!K360+текели!K360+'жаркент мног'!K360+строит!K360+аксу!K360+'коксу пол'!#REF!+'жаркен пед'!K360+толитех!K360+агротех!K360+муз!K360+'саркан мног'!K360+' коксу схт'!K360+'мед '!K360+спорт!K360</f>
        <v>#REF!</v>
      </c>
      <c s="41" t="e">
        <f>'кол сервис'!L360+индустр!L360+алакол!L360+капал!L360+'саркан полит'!L360+токжайл!L360+бастобе!L360+текели!L360+'жаркент мног'!L360+строит!L360+аксу!L360+'коксу пол'!#REF!+'жаркен пед'!L360+толитех!L360+агротех!L360+муз!L360+'саркан мног'!L360+' коксу схт'!L360+'мед '!L360+спорт!L360</f>
        <v>#REF!</v>
      </c>
      <c s="41" t="e">
        <f>'кол сервис'!M360+индустр!M360+алакол!M360+капал!M360+'саркан полит'!M360+токжайл!M360+бастобе!M360+текели!M360+'жаркент мног'!M360+строит!M360+аксу!M360+'коксу пол'!#REF!+'жаркен пед'!M360+толитех!M360+агротех!M360+муз!M360+'саркан мног'!M360+' коксу схт'!M360+'мед '!M360+спорт!M360</f>
        <v>#REF!</v>
      </c>
      <c s="41" t="e">
        <f>'кол сервис'!N360+индустр!N360+алакол!N360+капал!N360+'саркан полит'!N360+токжайл!N360+бастобе!N360+текели!N360+'жаркент мног'!N360+строит!N360+аксу!N360+'коксу пол'!#REF!+'жаркен пед'!N360+толитех!N360+агротех!N360+муз!N360+'саркан мног'!N360+' коксу схт'!N360+'мед '!N360+спорт!N360</f>
        <v>#REF!</v>
      </c>
      <c s="41" t="e">
        <f>'кол сервис'!O360+индустр!O360+алакол!O360+капал!O360+'саркан полит'!O360+токжайл!O360+бастобе!O360+текели!O360+'жаркент мног'!O360+строит!O360+аксу!O360+'коксу пол'!#REF!+'жаркен пед'!O360+толитех!O360+агротех!O360+муз!O360+'саркан мног'!O360+' коксу схт'!O360+'мед '!O360+спорт!O360</f>
        <v>#REF!</v>
      </c>
      <c s="41" t="e">
        <f>'кол сервис'!P360+индустр!P360+алакол!P360+капал!P360+'саркан полит'!P360+токжайл!P360+бастобе!P360+текели!P360+'жаркент мног'!P360+строит!P360+аксу!P360+'коксу пол'!#REF!+'жаркен пед'!P360+толитех!P360+агротех!P360+муз!P360+'саркан мног'!P360+' коксу схт'!P360+'мед '!P360+спорт!P360</f>
        <v>#REF!</v>
      </c>
      <c s="41" t="e">
        <f>'кол сервис'!Q360+индустр!Q360+алакол!Q360+капал!Q360+'саркан полит'!Q360+токжайл!Q360+бастобе!Q360+текели!Q360+'жаркент мног'!Q360+строит!Q360+аксу!Q360+'коксу пол'!#REF!+'жаркен пед'!Q360+толитех!Q360+агротех!Q360+муз!Q360+'саркан мног'!Q360+' коксу схт'!Q360+'мед '!Q360+спорт!Q360</f>
        <v>#REF!</v>
      </c>
      <c s="41" t="e">
        <f>'кол сервис'!R360+индустр!R360+алакол!R360+капал!R360+'саркан полит'!R360+токжайл!R360+бастобе!R360+текели!R360+'жаркент мног'!R360+строит!R360+аксу!R360+'коксу пол'!#REF!+'жаркен пед'!R360+толитех!R360+агротех!R360+муз!R360+'саркан мног'!R360+' коксу схт'!R360+'мед '!R360+спорт!R360</f>
        <v>#REF!</v>
      </c>
      <c s="8" t="e">
        <f t="shared" si="6"/>
        <v>#REF!</v>
      </c>
      <c s="8" t="e">
        <f t="shared" si="6"/>
        <v>#REF!</v>
      </c>
      <c s="184"/>
    </row>
    <row r="361" spans="1:21" ht="15">
      <c r="A361" s="5">
        <v>353</v>
      </c>
      <c s="73" t="s">
        <v>593</v>
      </c>
      <c s="73" t="s">
        <v>594</v>
      </c>
      <c s="41" t="e">
        <f>'кол сервис'!D361+индустр!D361+алакол!D361+капал!D361+'саркан полит'!D361+токжайл!D361+бастобе!D361+текели!D361+'жаркент мног'!D361+строит!D361+аксу!D361+'коксу пол'!#REF!+'жаркен пед'!D361+толитех!D361+агротех!D361+муз!D361+'саркан мног'!D361+' коксу схт'!D361+'мед '!D361+спорт!D361</f>
        <v>#REF!</v>
      </c>
      <c s="41" t="e">
        <f>'кол сервис'!E361+индустр!E361+алакол!E361+капал!E361+'саркан полит'!E361+токжайл!E361+бастобе!E361+текели!E361+'жаркент мног'!E361+строит!E361+аксу!E361+'коксу пол'!#REF!+'жаркен пед'!E361+толитех!E361+агротех!E361+муз!E361+'саркан мног'!E361+' коксу схт'!E361+'мед '!E361+спорт!E361</f>
        <v>#REF!</v>
      </c>
      <c s="41" t="e">
        <f>'кол сервис'!F361+индустр!F361+алакол!F361+капал!F361+'саркан полит'!F361+токжайл!F361+бастобе!F361+текели!F361+'жаркент мног'!F361+строит!F361+аксу!F361+'коксу пол'!#REF!+'жаркен пед'!F361+толитех!F361+агротех!F361+муз!F361+'саркан мног'!F361+' коксу схт'!F361+'мед '!F361+спорт!F361</f>
        <v>#REF!</v>
      </c>
      <c s="41" t="e">
        <f>'кол сервис'!G361+индустр!G361+алакол!G361+капал!G361+'саркан полит'!G361+токжайл!G361+бастобе!G361+текели!G361+'жаркент мног'!G361+строит!G361+аксу!G361+'коксу пол'!#REF!+'жаркен пед'!G361+толитех!G361+агротех!G361+муз!G361+'саркан мног'!G361+' коксу схт'!G361+'мед '!G361+спорт!G361</f>
        <v>#REF!</v>
      </c>
      <c s="41" t="e">
        <f>'кол сервис'!H361+индустр!H361+алакол!H361+капал!H361+'саркан полит'!H361+токжайл!H361+бастобе!H361+текели!H361+'жаркент мног'!H361+строит!H361+аксу!H361+'коксу пол'!#REF!+'жаркен пед'!H361+толитех!H361+агротех!H361+муз!H361+'саркан мног'!H361+' коксу схт'!H361+'мед '!H361+спорт!H361</f>
        <v>#REF!</v>
      </c>
      <c s="41" t="e">
        <f>'кол сервис'!I361+индустр!I361+алакол!I361+капал!I361+'саркан полит'!I361+токжайл!I361+бастобе!I361+текели!I361+'жаркент мног'!I361+строит!I361+аксу!I361+'коксу пол'!#REF!+'жаркен пед'!I361+толитех!I361+агротех!I361+муз!I361+'саркан мног'!I361+' коксу схт'!I361+'мед '!I361+спорт!I361</f>
        <v>#REF!</v>
      </c>
      <c s="41" t="e">
        <f>'кол сервис'!J361+индустр!J361+алакол!J361+капал!J361+'саркан полит'!J361+токжайл!J361+бастобе!J361+текели!J361+'жаркент мног'!J361+строит!J361+аксу!J361+'коксу пол'!#REF!+'жаркен пед'!J361+толитех!J361+агротех!J361+муз!J361+'саркан мног'!J361+' коксу схт'!J361+'мед '!J361+спорт!J361</f>
        <v>#REF!</v>
      </c>
      <c s="41" t="e">
        <f>'кол сервис'!K361+индустр!K361+алакол!K361+капал!K361+'саркан полит'!K361+токжайл!K361+бастобе!K361+текели!K361+'жаркент мног'!K361+строит!K361+аксу!K361+'коксу пол'!#REF!+'жаркен пед'!K361+толитех!K361+агротех!K361+муз!K361+'саркан мног'!K361+' коксу схт'!K361+'мед '!K361+спорт!K361</f>
        <v>#REF!</v>
      </c>
      <c s="41" t="e">
        <f>'кол сервис'!L361+индустр!L361+алакол!L361+капал!L361+'саркан полит'!L361+токжайл!L361+бастобе!L361+текели!L361+'жаркент мног'!L361+строит!L361+аксу!L361+'коксу пол'!#REF!+'жаркен пед'!L361+толитех!L361+агротех!L361+муз!L361+'саркан мног'!L361+' коксу схт'!L361+'мед '!L361+спорт!L361</f>
        <v>#REF!</v>
      </c>
      <c s="41" t="e">
        <f>'кол сервис'!M361+индустр!M361+алакол!M361+капал!M361+'саркан полит'!M361+токжайл!M361+бастобе!M361+текели!M361+'жаркент мног'!M361+строит!M361+аксу!M361+'коксу пол'!#REF!+'жаркен пед'!M361+толитех!M361+агротех!M361+муз!M361+'саркан мног'!M361+' коксу схт'!M361+'мед '!M361+спорт!M361</f>
        <v>#REF!</v>
      </c>
      <c s="41" t="e">
        <f>'кол сервис'!N361+индустр!N361+алакол!N361+капал!N361+'саркан полит'!N361+токжайл!N361+бастобе!N361+текели!N361+'жаркент мног'!N361+строит!N361+аксу!N361+'коксу пол'!#REF!+'жаркен пед'!N361+толитех!N361+агротех!N361+муз!N361+'саркан мног'!N361+' коксу схт'!N361+'мед '!N361+спорт!N361</f>
        <v>#REF!</v>
      </c>
      <c s="41" t="e">
        <f>'кол сервис'!O361+индустр!O361+алакол!O361+капал!O361+'саркан полит'!O361+токжайл!O361+бастобе!O361+текели!O361+'жаркент мног'!O361+строит!O361+аксу!O361+'коксу пол'!#REF!+'жаркен пед'!O361+толитех!O361+агротех!O361+муз!O361+'саркан мног'!O361+' коксу схт'!O361+'мед '!O361+спорт!O361</f>
        <v>#REF!</v>
      </c>
      <c s="41" t="e">
        <f>'кол сервис'!P361+индустр!P361+алакол!P361+капал!P361+'саркан полит'!P361+токжайл!P361+бастобе!P361+текели!P361+'жаркент мног'!P361+строит!P361+аксу!P361+'коксу пол'!#REF!+'жаркен пед'!P361+толитех!P361+агротех!P361+муз!P361+'саркан мног'!P361+' коксу схт'!P361+'мед '!P361+спорт!P361</f>
        <v>#REF!</v>
      </c>
      <c s="41" t="e">
        <f>'кол сервис'!Q361+индустр!Q361+алакол!Q361+капал!Q361+'саркан полит'!Q361+токжайл!Q361+бастобе!Q361+текели!Q361+'жаркент мног'!Q361+строит!Q361+аксу!Q361+'коксу пол'!#REF!+'жаркен пед'!Q361+толитех!Q361+агротех!Q361+муз!Q361+'саркан мног'!Q361+' коксу схт'!Q361+'мед '!Q361+спорт!Q361</f>
        <v>#REF!</v>
      </c>
      <c s="41" t="e">
        <f>'кол сервис'!R361+индустр!R361+алакол!R361+капал!R361+'саркан полит'!R361+токжайл!R361+бастобе!R361+текели!R361+'жаркент мног'!R361+строит!R361+аксу!R361+'коксу пол'!#REF!+'жаркен пед'!R361+толитех!R361+агротех!R361+муз!R361+'саркан мног'!R361+' коксу схт'!R361+'мед '!R361+спорт!R361</f>
        <v>#REF!</v>
      </c>
      <c s="8" t="e">
        <f t="shared" si="6"/>
        <v>#REF!</v>
      </c>
      <c s="8" t="e">
        <f t="shared" si="6"/>
        <v>#REF!</v>
      </c>
      <c s="184"/>
    </row>
    <row r="362" spans="1:21" ht="15">
      <c r="A362" s="5">
        <v>354</v>
      </c>
      <c s="73" t="s">
        <v>595</v>
      </c>
      <c s="73" t="s">
        <v>596</v>
      </c>
      <c s="41" t="e">
        <f>'кол сервис'!D362+индустр!D362+алакол!D362+капал!D362+'саркан полит'!D362+токжайл!D362+бастобе!D362+текели!D362+'жаркент мног'!D362+строит!D362+аксу!D362+'коксу пол'!#REF!+'жаркен пед'!D362+толитех!D362+агротех!D362+муз!D362+'саркан мног'!D362+' коксу схт'!D362+'мед '!D362+спорт!D362</f>
        <v>#REF!</v>
      </c>
      <c s="41" t="e">
        <f>'кол сервис'!E362+индустр!E362+алакол!E362+капал!E362+'саркан полит'!E362+токжайл!E362+бастобе!E362+текели!E362+'жаркент мног'!E362+строит!E362+аксу!E362+'коксу пол'!#REF!+'жаркен пед'!E362+толитех!E362+агротех!E362+муз!E362+'саркан мног'!E362+' коксу схт'!E362+'мед '!E362+спорт!E362</f>
        <v>#REF!</v>
      </c>
      <c s="41" t="e">
        <f>'кол сервис'!F362+индустр!F362+алакол!F362+капал!F362+'саркан полит'!F362+токжайл!F362+бастобе!F362+текели!F362+'жаркент мног'!F362+строит!F362+аксу!F362+'коксу пол'!#REF!+'жаркен пед'!F362+толитех!F362+агротех!F362+муз!F362+'саркан мног'!F362+' коксу схт'!F362+'мед '!F362+спорт!F362</f>
        <v>#REF!</v>
      </c>
      <c s="41" t="e">
        <f>'кол сервис'!G362+индустр!G362+алакол!G362+капал!G362+'саркан полит'!G362+токжайл!G362+бастобе!G362+текели!G362+'жаркент мног'!G362+строит!G362+аксу!G362+'коксу пол'!#REF!+'жаркен пед'!G362+толитех!G362+агротех!G362+муз!G362+'саркан мног'!G362+' коксу схт'!G362+'мед '!G362+спорт!G362</f>
        <v>#REF!</v>
      </c>
      <c s="41" t="e">
        <f>'кол сервис'!H362+индустр!H362+алакол!H362+капал!H362+'саркан полит'!H362+токжайл!H362+бастобе!H362+текели!H362+'жаркент мног'!H362+строит!H362+аксу!H362+'коксу пол'!#REF!+'жаркен пед'!H362+толитех!H362+агротех!H362+муз!H362+'саркан мног'!H362+' коксу схт'!H362+'мед '!H362+спорт!H362</f>
        <v>#REF!</v>
      </c>
      <c s="41" t="e">
        <f>'кол сервис'!I362+индустр!I362+алакол!I362+капал!I362+'саркан полит'!I362+токжайл!I362+бастобе!I362+текели!I362+'жаркент мног'!I362+строит!I362+аксу!I362+'коксу пол'!#REF!+'жаркен пед'!I362+толитех!I362+агротех!I362+муз!I362+'саркан мног'!I362+' коксу схт'!I362+'мед '!I362+спорт!I362</f>
        <v>#REF!</v>
      </c>
      <c s="41" t="e">
        <f>'кол сервис'!J362+индустр!J362+алакол!J362+капал!J362+'саркан полит'!J362+токжайл!J362+бастобе!J362+текели!J362+'жаркент мног'!J362+строит!J362+аксу!J362+'коксу пол'!#REF!+'жаркен пед'!J362+толитех!J362+агротех!J362+муз!J362+'саркан мног'!J362+' коксу схт'!J362+'мед '!J362+спорт!J362</f>
        <v>#REF!</v>
      </c>
      <c s="41" t="e">
        <f>'кол сервис'!K362+индустр!K362+алакол!K362+капал!K362+'саркан полит'!K362+токжайл!K362+бастобе!K362+текели!K362+'жаркент мног'!K362+строит!K362+аксу!K362+'коксу пол'!#REF!+'жаркен пед'!K362+толитех!K362+агротех!K362+муз!K362+'саркан мног'!K362+' коксу схт'!K362+'мед '!K362+спорт!K362</f>
        <v>#REF!</v>
      </c>
      <c s="41" t="e">
        <f>'кол сервис'!L362+индустр!L362+алакол!L362+капал!L362+'саркан полит'!L362+токжайл!L362+бастобе!L362+текели!L362+'жаркент мног'!L362+строит!L362+аксу!L362+'коксу пол'!#REF!+'жаркен пед'!L362+толитех!L362+агротех!L362+муз!L362+'саркан мног'!L362+' коксу схт'!L362+'мед '!L362+спорт!L362</f>
        <v>#REF!</v>
      </c>
      <c s="41" t="e">
        <f>'кол сервис'!M362+индустр!M362+алакол!M362+капал!M362+'саркан полит'!M362+токжайл!M362+бастобе!M362+текели!M362+'жаркент мног'!M362+строит!M362+аксу!M362+'коксу пол'!#REF!+'жаркен пед'!M362+толитех!M362+агротех!M362+муз!M362+'саркан мног'!M362+' коксу схт'!M362+'мед '!M362+спорт!M362</f>
        <v>#REF!</v>
      </c>
      <c s="41" t="e">
        <f>'кол сервис'!N362+индустр!N362+алакол!N362+капал!N362+'саркан полит'!N362+токжайл!N362+бастобе!N362+текели!N362+'жаркент мног'!N362+строит!N362+аксу!N362+'коксу пол'!#REF!+'жаркен пед'!N362+толитех!N362+агротех!N362+муз!N362+'саркан мног'!N362+' коксу схт'!N362+'мед '!N362+спорт!N362</f>
        <v>#REF!</v>
      </c>
      <c s="41" t="e">
        <f>'кол сервис'!O362+индустр!O362+алакол!O362+капал!O362+'саркан полит'!O362+токжайл!O362+бастобе!O362+текели!O362+'жаркент мног'!O362+строит!O362+аксу!O362+'коксу пол'!#REF!+'жаркен пед'!O362+толитех!O362+агротех!O362+муз!O362+'саркан мног'!O362+' коксу схт'!O362+'мед '!O362+спорт!O362</f>
        <v>#REF!</v>
      </c>
      <c s="41" t="e">
        <f>'кол сервис'!P362+индустр!P362+алакол!P362+капал!P362+'саркан полит'!P362+токжайл!P362+бастобе!P362+текели!P362+'жаркент мног'!P362+строит!P362+аксу!P362+'коксу пол'!#REF!+'жаркен пед'!P362+толитех!P362+агротех!P362+муз!P362+'саркан мног'!P362+' коксу схт'!P362+'мед '!P362+спорт!P362</f>
        <v>#REF!</v>
      </c>
      <c s="41" t="e">
        <f>'кол сервис'!Q362+индустр!Q362+алакол!Q362+капал!Q362+'саркан полит'!Q362+токжайл!Q362+бастобе!Q362+текели!Q362+'жаркент мног'!Q362+строит!Q362+аксу!Q362+'коксу пол'!#REF!+'жаркен пед'!Q362+толитех!Q362+агротех!Q362+муз!Q362+'саркан мног'!Q362+' коксу схт'!Q362+'мед '!Q362+спорт!Q362</f>
        <v>#REF!</v>
      </c>
      <c s="41" t="e">
        <f>'кол сервис'!R362+индустр!R362+алакол!R362+капал!R362+'саркан полит'!R362+токжайл!R362+бастобе!R362+текели!R362+'жаркент мног'!R362+строит!R362+аксу!R362+'коксу пол'!#REF!+'жаркен пед'!R362+толитех!R362+агротех!R362+муз!R362+'саркан мног'!R362+' коксу схт'!R362+'мед '!R362+спорт!R362</f>
        <v>#REF!</v>
      </c>
      <c s="8" t="e">
        <f t="shared" si="6"/>
        <v>#REF!</v>
      </c>
      <c s="8" t="e">
        <f t="shared" si="6"/>
        <v>#REF!</v>
      </c>
      <c s="184"/>
    </row>
    <row r="363" spans="1:21" ht="15">
      <c r="A363" s="5">
        <v>355</v>
      </c>
      <c s="6">
        <v>9110200</v>
      </c>
      <c s="7" t="s">
        <v>597</v>
      </c>
      <c s="41" t="e">
        <f>'кол сервис'!D363+индустр!D363+алакол!D363+капал!D363+'саркан полит'!D363+токжайл!D363+бастобе!D363+текели!D363+'жаркент мног'!D363+строит!D363+аксу!D363+'коксу пол'!#REF!+'жаркен пед'!D363+толитех!D363+агротех!D363+муз!D363+'саркан мног'!D363+' коксу схт'!D363+'мед '!D363+спорт!D363</f>
        <v>#REF!</v>
      </c>
      <c s="41" t="e">
        <f>'кол сервис'!E363+индустр!E363+алакол!E363+капал!E363+'саркан полит'!E363+токжайл!E363+бастобе!E363+текели!E363+'жаркент мног'!E363+строит!E363+аксу!E363+'коксу пол'!#REF!+'жаркен пед'!E363+толитех!E363+агротех!E363+муз!E363+'саркан мног'!E363+' коксу схт'!E363+'мед '!E363+спорт!E363</f>
        <v>#REF!</v>
      </c>
      <c s="41" t="e">
        <f>'кол сервис'!F363+индустр!F363+алакол!F363+капал!F363+'саркан полит'!F363+токжайл!F363+бастобе!F363+текели!F363+'жаркент мног'!F363+строит!F363+аксу!F363+'коксу пол'!#REF!+'жаркен пед'!F363+толитех!F363+агротех!F363+муз!F363+'саркан мног'!F363+' коксу схт'!F363+'мед '!F363+спорт!F363</f>
        <v>#REF!</v>
      </c>
      <c s="41" t="e">
        <f>'кол сервис'!G363+индустр!G363+алакол!G363+капал!G363+'саркан полит'!G363+токжайл!G363+бастобе!G363+текели!G363+'жаркент мног'!G363+строит!G363+аксу!G363+'коксу пол'!#REF!+'жаркен пед'!G363+толитех!G363+агротех!G363+муз!G363+'саркан мног'!G363+' коксу схт'!G363+'мед '!G363+спорт!G363</f>
        <v>#REF!</v>
      </c>
      <c s="41" t="e">
        <f>'кол сервис'!H363+индустр!H363+алакол!H363+капал!H363+'саркан полит'!H363+токжайл!H363+бастобе!H363+текели!H363+'жаркент мног'!H363+строит!H363+аксу!H363+'коксу пол'!#REF!+'жаркен пед'!H363+толитех!H363+агротех!H363+муз!H363+'саркан мног'!H363+' коксу схт'!H363+'мед '!H363+спорт!H363</f>
        <v>#REF!</v>
      </c>
      <c s="41" t="e">
        <f>'кол сервис'!I363+индустр!I363+алакол!I363+капал!I363+'саркан полит'!I363+токжайл!I363+бастобе!I363+текели!I363+'жаркент мног'!I363+строит!I363+аксу!I363+'коксу пол'!#REF!+'жаркен пед'!I363+толитех!I363+агротех!I363+муз!I363+'саркан мног'!I363+' коксу схт'!I363+'мед '!I363+спорт!I363</f>
        <v>#REF!</v>
      </c>
      <c s="41" t="e">
        <f>'кол сервис'!J363+индустр!J363+алакол!J363+капал!J363+'саркан полит'!J363+токжайл!J363+бастобе!J363+текели!J363+'жаркент мног'!J363+строит!J363+аксу!J363+'коксу пол'!#REF!+'жаркен пед'!J363+толитех!J363+агротех!J363+муз!J363+'саркан мног'!J363+' коксу схт'!J363+'мед '!J363+спорт!J363</f>
        <v>#REF!</v>
      </c>
      <c s="41" t="e">
        <f>'кол сервис'!K363+индустр!K363+алакол!K363+капал!K363+'саркан полит'!K363+токжайл!K363+бастобе!K363+текели!K363+'жаркент мног'!K363+строит!K363+аксу!K363+'коксу пол'!#REF!+'жаркен пед'!K363+толитех!K363+агротех!K363+муз!K363+'саркан мног'!K363+' коксу схт'!K363+'мед '!K363+спорт!K363</f>
        <v>#REF!</v>
      </c>
      <c s="41" t="e">
        <f>'кол сервис'!L363+индустр!L363+алакол!L363+капал!L363+'саркан полит'!L363+токжайл!L363+бастобе!L363+текели!L363+'жаркент мног'!L363+строит!L363+аксу!L363+'коксу пол'!#REF!+'жаркен пед'!L363+толитех!L363+агротех!L363+муз!L363+'саркан мног'!L363+' коксу схт'!L363+'мед '!L363+спорт!L363</f>
        <v>#REF!</v>
      </c>
      <c s="41" t="e">
        <f>'кол сервис'!M363+индустр!M363+алакол!M363+капал!M363+'саркан полит'!M363+токжайл!M363+бастобе!M363+текели!M363+'жаркент мног'!M363+строит!M363+аксу!M363+'коксу пол'!#REF!+'жаркен пед'!M363+толитех!M363+агротех!M363+муз!M363+'саркан мног'!M363+' коксу схт'!M363+'мед '!M363+спорт!M363</f>
        <v>#REF!</v>
      </c>
      <c s="41" t="e">
        <f>'кол сервис'!N363+индустр!N363+алакол!N363+капал!N363+'саркан полит'!N363+токжайл!N363+бастобе!N363+текели!N363+'жаркент мног'!N363+строит!N363+аксу!N363+'коксу пол'!#REF!+'жаркен пед'!N363+толитех!N363+агротех!N363+муз!N363+'саркан мног'!N363+' коксу схт'!N363+'мед '!N363+спорт!N363</f>
        <v>#REF!</v>
      </c>
      <c s="41" t="e">
        <f>'кол сервис'!O363+индустр!O363+алакол!O363+капал!O363+'саркан полит'!O363+токжайл!O363+бастобе!O363+текели!O363+'жаркент мног'!O363+строит!O363+аксу!O363+'коксу пол'!#REF!+'жаркен пед'!O363+толитех!O363+агротех!O363+муз!O363+'саркан мног'!O363+' коксу схт'!O363+'мед '!O363+спорт!O363</f>
        <v>#REF!</v>
      </c>
      <c s="41" t="e">
        <f>'кол сервис'!P363+индустр!P363+алакол!P363+капал!P363+'саркан полит'!P363+токжайл!P363+бастобе!P363+текели!P363+'жаркент мног'!P363+строит!P363+аксу!P363+'коксу пол'!#REF!+'жаркен пед'!P363+толитех!P363+агротех!P363+муз!P363+'саркан мног'!P363+' коксу схт'!P363+'мед '!P363+спорт!P363</f>
        <v>#REF!</v>
      </c>
      <c s="41" t="e">
        <f>'кол сервис'!Q363+индустр!Q363+алакол!Q363+капал!Q363+'саркан полит'!Q363+токжайл!Q363+бастобе!Q363+текели!Q363+'жаркент мног'!Q363+строит!Q363+аксу!Q363+'коксу пол'!#REF!+'жаркен пед'!Q363+толитех!Q363+агротех!Q363+муз!Q363+'саркан мног'!Q363+' коксу схт'!Q363+'мед '!Q363+спорт!Q363</f>
        <v>#REF!</v>
      </c>
      <c s="41" t="e">
        <f>'кол сервис'!R363+индустр!R363+алакол!R363+капал!R363+'саркан полит'!R363+токжайл!R363+бастобе!R363+текели!R363+'жаркент мног'!R363+строит!R363+аксу!R363+'коксу пол'!#REF!+'жаркен пед'!R363+толитех!R363+агротех!R363+муз!R363+'саркан мног'!R363+' коксу схт'!R363+'мед '!R363+спорт!R363</f>
        <v>#REF!</v>
      </c>
      <c s="8" t="e">
        <f t="shared" si="6"/>
        <v>#REF!</v>
      </c>
      <c s="8" t="e">
        <f t="shared" si="6"/>
        <v>#REF!</v>
      </c>
      <c s="184"/>
    </row>
    <row r="364" spans="1:21" ht="15">
      <c r="A364" s="5">
        <v>356</v>
      </c>
      <c s="73" t="s">
        <v>598</v>
      </c>
      <c s="73" t="s">
        <v>599</v>
      </c>
      <c s="41" t="e">
        <f>'кол сервис'!D364+индустр!D364+алакол!D364+капал!D364+'саркан полит'!D364+токжайл!D364+бастобе!D364+текели!D364+'жаркент мног'!D364+строит!D364+аксу!D364+'коксу пол'!#REF!+'жаркен пед'!D364+толитех!D364+агротех!D364+муз!D364+'саркан мног'!D364+' коксу схт'!D364+'мед '!D364+спорт!D364</f>
        <v>#REF!</v>
      </c>
      <c s="41" t="e">
        <f>'кол сервис'!E364+индустр!E364+алакол!E364+капал!E364+'саркан полит'!E364+токжайл!E364+бастобе!E364+текели!E364+'жаркент мног'!E364+строит!E364+аксу!E364+'коксу пол'!#REF!+'жаркен пед'!E364+толитех!E364+агротех!E364+муз!E364+'саркан мног'!E364+' коксу схт'!E364+'мед '!E364+спорт!E364</f>
        <v>#REF!</v>
      </c>
      <c s="41" t="e">
        <f>'кол сервис'!F364+индустр!F364+алакол!F364+капал!F364+'саркан полит'!F364+токжайл!F364+бастобе!F364+текели!F364+'жаркент мног'!F364+строит!F364+аксу!F364+'коксу пол'!#REF!+'жаркен пед'!F364+толитех!F364+агротех!F364+муз!F364+'саркан мног'!F364+' коксу схт'!F364+'мед '!F364+спорт!F364</f>
        <v>#REF!</v>
      </c>
      <c s="41" t="e">
        <f>'кол сервис'!G364+индустр!G364+алакол!G364+капал!G364+'саркан полит'!G364+токжайл!G364+бастобе!G364+текели!G364+'жаркент мног'!G364+строит!G364+аксу!G364+'коксу пол'!#REF!+'жаркен пед'!G364+толитех!G364+агротех!G364+муз!G364+'саркан мног'!G364+' коксу схт'!G364+'мед '!G364+спорт!G364</f>
        <v>#REF!</v>
      </c>
      <c s="41" t="e">
        <f>'кол сервис'!H364+индустр!H364+алакол!H364+капал!H364+'саркан полит'!H364+токжайл!H364+бастобе!H364+текели!H364+'жаркент мног'!H364+строит!H364+аксу!H364+'коксу пол'!#REF!+'жаркен пед'!H364+толитех!H364+агротех!H364+муз!H364+'саркан мног'!H364+' коксу схт'!H364+'мед '!H364+спорт!H364</f>
        <v>#REF!</v>
      </c>
      <c s="41" t="e">
        <f>'кол сервис'!I364+индустр!I364+алакол!I364+капал!I364+'саркан полит'!I364+токжайл!I364+бастобе!I364+текели!I364+'жаркент мног'!I364+строит!I364+аксу!I364+'коксу пол'!#REF!+'жаркен пед'!I364+толитех!I364+агротех!I364+муз!I364+'саркан мног'!I364+' коксу схт'!I364+'мед '!I364+спорт!I364</f>
        <v>#REF!</v>
      </c>
      <c s="41" t="e">
        <f>'кол сервис'!J364+индустр!J364+алакол!J364+капал!J364+'саркан полит'!J364+токжайл!J364+бастобе!J364+текели!J364+'жаркент мног'!J364+строит!J364+аксу!J364+'коксу пол'!#REF!+'жаркен пед'!J364+толитех!J364+агротех!J364+муз!J364+'саркан мног'!J364+' коксу схт'!J364+'мед '!J364+спорт!J364</f>
        <v>#REF!</v>
      </c>
      <c s="41" t="e">
        <f>'кол сервис'!K364+индустр!K364+алакол!K364+капал!K364+'саркан полит'!K364+токжайл!K364+бастобе!K364+текели!K364+'жаркент мног'!K364+строит!K364+аксу!K364+'коксу пол'!#REF!+'жаркен пед'!K364+толитех!K364+агротех!K364+муз!K364+'саркан мног'!K364+' коксу схт'!K364+'мед '!K364+спорт!K364</f>
        <v>#REF!</v>
      </c>
      <c s="41" t="e">
        <f>'кол сервис'!L364+индустр!L364+алакол!L364+капал!L364+'саркан полит'!L364+токжайл!L364+бастобе!L364+текели!L364+'жаркент мног'!L364+строит!L364+аксу!L364+'коксу пол'!#REF!+'жаркен пед'!L364+толитех!L364+агротех!L364+муз!L364+'саркан мног'!L364+' коксу схт'!L364+'мед '!L364+спорт!L364</f>
        <v>#REF!</v>
      </c>
      <c s="41" t="e">
        <f>'кол сервис'!M364+индустр!M364+алакол!M364+капал!M364+'саркан полит'!M364+токжайл!M364+бастобе!M364+текели!M364+'жаркент мног'!M364+строит!M364+аксу!M364+'коксу пол'!#REF!+'жаркен пед'!M364+толитех!M364+агротех!M364+муз!M364+'саркан мног'!M364+' коксу схт'!M364+'мед '!M364+спорт!M364</f>
        <v>#REF!</v>
      </c>
      <c s="41" t="e">
        <f>'кол сервис'!N364+индустр!N364+алакол!N364+капал!N364+'саркан полит'!N364+токжайл!N364+бастобе!N364+текели!N364+'жаркент мног'!N364+строит!N364+аксу!N364+'коксу пол'!#REF!+'жаркен пед'!N364+толитех!N364+агротех!N364+муз!N364+'саркан мног'!N364+' коксу схт'!N364+'мед '!N364+спорт!N364</f>
        <v>#REF!</v>
      </c>
      <c s="41" t="e">
        <f>'кол сервис'!O364+индустр!O364+алакол!O364+капал!O364+'саркан полит'!O364+токжайл!O364+бастобе!O364+текели!O364+'жаркент мног'!O364+строит!O364+аксу!O364+'коксу пол'!#REF!+'жаркен пед'!O364+толитех!O364+агротех!O364+муз!O364+'саркан мног'!O364+' коксу схт'!O364+'мед '!O364+спорт!O364</f>
        <v>#REF!</v>
      </c>
      <c s="41" t="e">
        <f>'кол сервис'!P364+индустр!P364+алакол!P364+капал!P364+'саркан полит'!P364+токжайл!P364+бастобе!P364+текели!P364+'жаркент мног'!P364+строит!P364+аксу!P364+'коксу пол'!#REF!+'жаркен пед'!P364+толитех!P364+агротех!P364+муз!P364+'саркан мног'!P364+' коксу схт'!P364+'мед '!P364+спорт!P364</f>
        <v>#REF!</v>
      </c>
      <c s="41" t="e">
        <f>'кол сервис'!Q364+индустр!Q364+алакол!Q364+капал!Q364+'саркан полит'!Q364+токжайл!Q364+бастобе!Q364+текели!Q364+'жаркент мног'!Q364+строит!Q364+аксу!Q364+'коксу пол'!#REF!+'жаркен пед'!Q364+толитех!Q364+агротех!Q364+муз!Q364+'саркан мног'!Q364+' коксу схт'!Q364+'мед '!Q364+спорт!Q364</f>
        <v>#REF!</v>
      </c>
      <c s="41" t="e">
        <f>'кол сервис'!R364+индустр!R364+алакол!R364+капал!R364+'саркан полит'!R364+токжайл!R364+бастобе!R364+текели!R364+'жаркент мног'!R364+строит!R364+аксу!R364+'коксу пол'!#REF!+'жаркен пед'!R364+толитех!R364+агротех!R364+муз!R364+'саркан мног'!R364+' коксу схт'!R364+'мед '!R364+спорт!R364</f>
        <v>#REF!</v>
      </c>
      <c s="8" t="e">
        <f t="shared" si="6"/>
        <v>#REF!</v>
      </c>
      <c s="8" t="e">
        <f t="shared" si="6"/>
        <v>#REF!</v>
      </c>
      <c s="184"/>
    </row>
    <row r="365" spans="1:21" ht="15">
      <c r="A365" s="5">
        <v>357</v>
      </c>
      <c s="6">
        <v>9120100</v>
      </c>
      <c s="7" t="s">
        <v>600</v>
      </c>
      <c s="41" t="e">
        <f>'кол сервис'!D365+индустр!D365+алакол!D365+капал!D365+'саркан полит'!D365+токжайл!D365+бастобе!D365+текели!D365+'жаркент мног'!D365+строит!D365+аксу!D365+'коксу пол'!#REF!+'жаркен пед'!D365+толитех!D365+агротех!D365+муз!D365+'саркан мног'!D365+' коксу схт'!D365+'мед '!D365+спорт!D365</f>
        <v>#REF!</v>
      </c>
      <c s="41" t="e">
        <f>'кол сервис'!E365+индустр!E365+алакол!E365+капал!E365+'саркан полит'!E365+токжайл!E365+бастобе!E365+текели!E365+'жаркент мног'!E365+строит!E365+аксу!E365+'коксу пол'!#REF!+'жаркен пед'!E365+толитех!E365+агротех!E365+муз!E365+'саркан мног'!E365+' коксу схт'!E365+'мед '!E365+спорт!E365</f>
        <v>#REF!</v>
      </c>
      <c s="41" t="e">
        <f>'кол сервис'!F365+индустр!F365+алакол!F365+капал!F365+'саркан полит'!F365+токжайл!F365+бастобе!F365+текели!F365+'жаркент мног'!F365+строит!F365+аксу!F365+'коксу пол'!#REF!+'жаркен пед'!F365+толитех!F365+агротех!F365+муз!F365+'саркан мног'!F365+' коксу схт'!F365+'мед '!F365+спорт!F365</f>
        <v>#REF!</v>
      </c>
      <c s="41" t="e">
        <f>'кол сервис'!G365+индустр!G365+алакол!G365+капал!G365+'саркан полит'!G365+токжайл!G365+бастобе!G365+текели!G365+'жаркент мног'!G365+строит!G365+аксу!G365+'коксу пол'!#REF!+'жаркен пед'!G365+толитех!G365+агротех!G365+муз!G365+'саркан мног'!G365+' коксу схт'!G365+'мед '!G365+спорт!G365</f>
        <v>#REF!</v>
      </c>
      <c s="41" t="e">
        <f>'кол сервис'!H365+индустр!H365+алакол!H365+капал!H365+'саркан полит'!H365+токжайл!H365+бастобе!H365+текели!H365+'жаркент мног'!H365+строит!H365+аксу!H365+'коксу пол'!#REF!+'жаркен пед'!H365+толитех!H365+агротех!H365+муз!H365+'саркан мног'!H365+' коксу схт'!H365+'мед '!H365+спорт!H365</f>
        <v>#REF!</v>
      </c>
      <c s="41" t="e">
        <f>'кол сервис'!I365+индустр!I365+алакол!I365+капал!I365+'саркан полит'!I365+токжайл!I365+бастобе!I365+текели!I365+'жаркент мног'!I365+строит!I365+аксу!I365+'коксу пол'!#REF!+'жаркен пед'!I365+толитех!I365+агротех!I365+муз!I365+'саркан мног'!I365+' коксу схт'!I365+'мед '!I365+спорт!I365</f>
        <v>#REF!</v>
      </c>
      <c s="41" t="e">
        <f>'кол сервис'!J365+индустр!J365+алакол!J365+капал!J365+'саркан полит'!J365+токжайл!J365+бастобе!J365+текели!J365+'жаркент мног'!J365+строит!J365+аксу!J365+'коксу пол'!#REF!+'жаркен пед'!J365+толитех!J365+агротех!J365+муз!J365+'саркан мног'!J365+' коксу схт'!J365+'мед '!J365+спорт!J365</f>
        <v>#REF!</v>
      </c>
      <c s="41" t="e">
        <f>'кол сервис'!K365+индустр!K365+алакол!K365+капал!K365+'саркан полит'!K365+токжайл!K365+бастобе!K365+текели!K365+'жаркент мног'!K365+строит!K365+аксу!K365+'коксу пол'!#REF!+'жаркен пед'!K365+толитех!K365+агротех!K365+муз!K365+'саркан мног'!K365+' коксу схт'!K365+'мед '!K365+спорт!K365</f>
        <v>#REF!</v>
      </c>
      <c s="41" t="e">
        <f>'кол сервис'!L365+индустр!L365+алакол!L365+капал!L365+'саркан полит'!L365+токжайл!L365+бастобе!L365+текели!L365+'жаркент мног'!L365+строит!L365+аксу!L365+'коксу пол'!#REF!+'жаркен пед'!L365+толитех!L365+агротех!L365+муз!L365+'саркан мног'!L365+' коксу схт'!L365+'мед '!L365+спорт!L365</f>
        <v>#REF!</v>
      </c>
      <c s="41" t="e">
        <f>'кол сервис'!M365+индустр!M365+алакол!M365+капал!M365+'саркан полит'!M365+токжайл!M365+бастобе!M365+текели!M365+'жаркент мног'!M365+строит!M365+аксу!M365+'коксу пол'!#REF!+'жаркен пед'!M365+толитех!M365+агротех!M365+муз!M365+'саркан мног'!M365+' коксу схт'!M365+'мед '!M365+спорт!M365</f>
        <v>#REF!</v>
      </c>
      <c s="41" t="e">
        <f>'кол сервис'!N365+индустр!N365+алакол!N365+капал!N365+'саркан полит'!N365+токжайл!N365+бастобе!N365+текели!N365+'жаркент мног'!N365+строит!N365+аксу!N365+'коксу пол'!#REF!+'жаркен пед'!N365+толитех!N365+агротех!N365+муз!N365+'саркан мног'!N365+' коксу схт'!N365+'мед '!N365+спорт!N365</f>
        <v>#REF!</v>
      </c>
      <c s="41" t="e">
        <f>'кол сервис'!O365+индустр!O365+алакол!O365+капал!O365+'саркан полит'!O365+токжайл!O365+бастобе!O365+текели!O365+'жаркент мног'!O365+строит!O365+аксу!O365+'коксу пол'!#REF!+'жаркен пед'!O365+толитех!O365+агротех!O365+муз!O365+'саркан мног'!O365+' коксу схт'!O365+'мед '!O365+спорт!O365</f>
        <v>#REF!</v>
      </c>
      <c s="41" t="e">
        <f>'кол сервис'!P365+индустр!P365+алакол!P365+капал!P365+'саркан полит'!P365+токжайл!P365+бастобе!P365+текели!P365+'жаркент мног'!P365+строит!P365+аксу!P365+'коксу пол'!#REF!+'жаркен пед'!P365+толитех!P365+агротех!P365+муз!P365+'саркан мног'!P365+' коксу схт'!P365+'мед '!P365+спорт!P365</f>
        <v>#REF!</v>
      </c>
      <c s="41" t="e">
        <f>'кол сервис'!Q365+индустр!Q365+алакол!Q365+капал!Q365+'саркан полит'!Q365+токжайл!Q365+бастобе!Q365+текели!Q365+'жаркент мног'!Q365+строит!Q365+аксу!Q365+'коксу пол'!#REF!+'жаркен пед'!Q365+толитех!Q365+агротех!Q365+муз!Q365+'саркан мног'!Q365+' коксу схт'!Q365+'мед '!Q365+спорт!Q365</f>
        <v>#REF!</v>
      </c>
      <c s="41" t="e">
        <f>'кол сервис'!R365+индустр!R365+алакол!R365+капал!R365+'саркан полит'!R365+токжайл!R365+бастобе!R365+текели!R365+'жаркент мног'!R365+строит!R365+аксу!R365+'коксу пол'!#REF!+'жаркен пед'!R365+толитех!R365+агротех!R365+муз!R365+'саркан мног'!R365+' коксу схт'!R365+'мед '!R365+спорт!R365</f>
        <v>#REF!</v>
      </c>
      <c s="8" t="e">
        <f t="shared" si="6"/>
        <v>#REF!</v>
      </c>
      <c s="8" t="e">
        <f t="shared" si="6"/>
        <v>#REF!</v>
      </c>
      <c s="184"/>
    </row>
    <row r="366" spans="1:21" ht="15">
      <c r="A366" s="5">
        <v>358</v>
      </c>
      <c s="73" t="s">
        <v>601</v>
      </c>
      <c s="73" t="s">
        <v>602</v>
      </c>
      <c s="41" t="e">
        <f>'кол сервис'!D366+индустр!D366+алакол!D366+капал!D366+'саркан полит'!D366+токжайл!D366+бастобе!D366+текели!D366+'жаркент мног'!D366+строит!D366+аксу!D366+'коксу пол'!#REF!+'жаркен пед'!D366+толитех!D366+агротех!D366+муз!D366+'саркан мног'!D366+' коксу схт'!D366+'мед '!D366+спорт!D366</f>
        <v>#REF!</v>
      </c>
      <c s="41" t="e">
        <f>'кол сервис'!E366+индустр!E366+алакол!E366+капал!E366+'саркан полит'!E366+токжайл!E366+бастобе!E366+текели!E366+'жаркент мног'!E366+строит!E366+аксу!E366+'коксу пол'!#REF!+'жаркен пед'!E366+толитех!E366+агротех!E366+муз!E366+'саркан мног'!E366+' коксу схт'!E366+'мед '!E366+спорт!E366</f>
        <v>#REF!</v>
      </c>
      <c s="41" t="e">
        <f>'кол сервис'!F366+индустр!F366+алакол!F366+капал!F366+'саркан полит'!F366+токжайл!F366+бастобе!F366+текели!F366+'жаркент мног'!F366+строит!F366+аксу!F366+'коксу пол'!#REF!+'жаркен пед'!F366+толитех!F366+агротех!F366+муз!F366+'саркан мног'!F366+' коксу схт'!F366+'мед '!F366+спорт!F366</f>
        <v>#REF!</v>
      </c>
      <c s="41" t="e">
        <f>'кол сервис'!G366+индустр!G366+алакол!G366+капал!G366+'саркан полит'!G366+токжайл!G366+бастобе!G366+текели!G366+'жаркент мног'!G366+строит!G366+аксу!G366+'коксу пол'!#REF!+'жаркен пед'!G366+толитех!G366+агротех!G366+муз!G366+'саркан мног'!G366+' коксу схт'!G366+'мед '!G366+спорт!G366</f>
        <v>#REF!</v>
      </c>
      <c s="41" t="e">
        <f>'кол сервис'!H366+индустр!H366+алакол!H366+капал!H366+'саркан полит'!H366+токжайл!H366+бастобе!H366+текели!H366+'жаркент мног'!H366+строит!H366+аксу!H366+'коксу пол'!#REF!+'жаркен пед'!H366+толитех!H366+агротех!H366+муз!H366+'саркан мног'!H366+' коксу схт'!H366+'мед '!H366+спорт!H366</f>
        <v>#REF!</v>
      </c>
      <c s="41" t="e">
        <f>'кол сервис'!I366+индустр!I366+алакол!I366+капал!I366+'саркан полит'!I366+токжайл!I366+бастобе!I366+текели!I366+'жаркент мног'!I366+строит!I366+аксу!I366+'коксу пол'!#REF!+'жаркен пед'!I366+толитех!I366+агротех!I366+муз!I366+'саркан мног'!I366+' коксу схт'!I366+'мед '!I366+спорт!I366</f>
        <v>#REF!</v>
      </c>
      <c s="41" t="e">
        <f>'кол сервис'!J366+индустр!J366+алакол!J366+капал!J366+'саркан полит'!J366+токжайл!J366+бастобе!J366+текели!J366+'жаркент мног'!J366+строит!J366+аксу!J366+'коксу пол'!#REF!+'жаркен пед'!J366+толитех!J366+агротех!J366+муз!J366+'саркан мног'!J366+' коксу схт'!J366+'мед '!J366+спорт!J366</f>
        <v>#REF!</v>
      </c>
      <c s="41" t="e">
        <f>'кол сервис'!K366+индустр!K366+алакол!K366+капал!K366+'саркан полит'!K366+токжайл!K366+бастобе!K366+текели!K366+'жаркент мног'!K366+строит!K366+аксу!K366+'коксу пол'!#REF!+'жаркен пед'!K366+толитех!K366+агротех!K366+муз!K366+'саркан мног'!K366+' коксу схт'!K366+'мед '!K366+спорт!K366</f>
        <v>#REF!</v>
      </c>
      <c s="41" t="e">
        <f>'кол сервис'!L366+индустр!L366+алакол!L366+капал!L366+'саркан полит'!L366+токжайл!L366+бастобе!L366+текели!L366+'жаркент мног'!L366+строит!L366+аксу!L366+'коксу пол'!#REF!+'жаркен пед'!L366+толитех!L366+агротех!L366+муз!L366+'саркан мног'!L366+' коксу схт'!L366+'мед '!L366+спорт!L366</f>
        <v>#REF!</v>
      </c>
      <c s="41" t="e">
        <f>'кол сервис'!M366+индустр!M366+алакол!M366+капал!M366+'саркан полит'!M366+токжайл!M366+бастобе!M366+текели!M366+'жаркент мног'!M366+строит!M366+аксу!M366+'коксу пол'!#REF!+'жаркен пед'!M366+толитех!M366+агротех!M366+муз!M366+'саркан мног'!M366+' коксу схт'!M366+'мед '!M366+спорт!M366</f>
        <v>#REF!</v>
      </c>
      <c s="41" t="e">
        <f>'кол сервис'!N366+индустр!N366+алакол!N366+капал!N366+'саркан полит'!N366+токжайл!N366+бастобе!N366+текели!N366+'жаркент мног'!N366+строит!N366+аксу!N366+'коксу пол'!#REF!+'жаркен пед'!N366+толитех!N366+агротех!N366+муз!N366+'саркан мног'!N366+' коксу схт'!N366+'мед '!N366+спорт!N366</f>
        <v>#REF!</v>
      </c>
      <c s="41" t="e">
        <f>'кол сервис'!O366+индустр!O366+алакол!O366+капал!O366+'саркан полит'!O366+токжайл!O366+бастобе!O366+текели!O366+'жаркент мног'!O366+строит!O366+аксу!O366+'коксу пол'!#REF!+'жаркен пед'!O366+толитех!O366+агротех!O366+муз!O366+'саркан мног'!O366+' коксу схт'!O366+'мед '!O366+спорт!O366</f>
        <v>#REF!</v>
      </c>
      <c s="41" t="e">
        <f>'кол сервис'!P366+индустр!P366+алакол!P366+капал!P366+'саркан полит'!P366+токжайл!P366+бастобе!P366+текели!P366+'жаркент мног'!P366+строит!P366+аксу!P366+'коксу пол'!#REF!+'жаркен пед'!P366+толитех!P366+агротех!P366+муз!P366+'саркан мног'!P366+' коксу схт'!P366+'мед '!P366+спорт!P366</f>
        <v>#REF!</v>
      </c>
      <c s="41" t="e">
        <f>'кол сервис'!Q366+индустр!Q366+алакол!Q366+капал!Q366+'саркан полит'!Q366+токжайл!Q366+бастобе!Q366+текели!Q366+'жаркент мног'!Q366+строит!Q366+аксу!Q366+'коксу пол'!#REF!+'жаркен пед'!Q366+толитех!Q366+агротех!Q366+муз!Q366+'саркан мног'!Q366+' коксу схт'!Q366+'мед '!Q366+спорт!Q366</f>
        <v>#REF!</v>
      </c>
      <c s="41" t="e">
        <f>'кол сервис'!R366+индустр!R366+алакол!R366+капал!R366+'саркан полит'!R366+токжайл!R366+бастобе!R366+текели!R366+'жаркент мног'!R366+строит!R366+аксу!R366+'коксу пол'!#REF!+'жаркен пед'!R366+толитех!R366+агротех!R366+муз!R366+'саркан мног'!R366+' коксу схт'!R366+'мед '!R366+спорт!R366</f>
        <v>#REF!</v>
      </c>
      <c s="8" t="e">
        <f t="shared" si="6"/>
        <v>#REF!</v>
      </c>
      <c s="8" t="e">
        <f t="shared" si="6"/>
        <v>#REF!</v>
      </c>
      <c s="184"/>
    </row>
    <row r="367" spans="1:21" ht="15">
      <c r="A367" s="5">
        <v>359</v>
      </c>
      <c s="6">
        <v>9130100</v>
      </c>
      <c s="7" t="s">
        <v>603</v>
      </c>
      <c s="41" t="e">
        <f>'кол сервис'!D367+индустр!D367+алакол!D367+капал!D367+'саркан полит'!D367+токжайл!D367+бастобе!D367+текели!D367+'жаркент мног'!D367+строит!D367+аксу!D367+'коксу пол'!#REF!+'жаркен пед'!D367+толитех!D367+агротех!D367+муз!D367+'саркан мног'!D367+' коксу схт'!D367+'мед '!D367+спорт!D367</f>
        <v>#REF!</v>
      </c>
      <c s="41" t="e">
        <f>'кол сервис'!E367+индустр!E367+алакол!E367+капал!E367+'саркан полит'!E367+токжайл!E367+бастобе!E367+текели!E367+'жаркент мног'!E367+строит!E367+аксу!E367+'коксу пол'!#REF!+'жаркен пед'!E367+толитех!E367+агротех!E367+муз!E367+'саркан мног'!E367+' коксу схт'!E367+'мед '!E367+спорт!E367</f>
        <v>#REF!</v>
      </c>
      <c s="41" t="e">
        <f>'кол сервис'!F367+индустр!F367+алакол!F367+капал!F367+'саркан полит'!F367+токжайл!F367+бастобе!F367+текели!F367+'жаркент мног'!F367+строит!F367+аксу!F367+'коксу пол'!#REF!+'жаркен пед'!F367+толитех!F367+агротех!F367+муз!F367+'саркан мног'!F367+' коксу схт'!F367+'мед '!F367+спорт!F367</f>
        <v>#REF!</v>
      </c>
      <c s="41" t="e">
        <f>'кол сервис'!G367+индустр!G367+алакол!G367+капал!G367+'саркан полит'!G367+токжайл!G367+бастобе!G367+текели!G367+'жаркент мног'!G367+строит!G367+аксу!G367+'коксу пол'!#REF!+'жаркен пед'!G367+толитех!G367+агротех!G367+муз!G367+'саркан мног'!G367+' коксу схт'!G367+'мед '!G367+спорт!G367</f>
        <v>#REF!</v>
      </c>
      <c s="41" t="e">
        <f>'кол сервис'!H367+индустр!H367+алакол!H367+капал!H367+'саркан полит'!H367+токжайл!H367+бастобе!H367+текели!H367+'жаркент мног'!H367+строит!H367+аксу!H367+'коксу пол'!#REF!+'жаркен пед'!H367+толитех!H367+агротех!H367+муз!H367+'саркан мног'!H367+' коксу схт'!H367+'мед '!H367+спорт!H367</f>
        <v>#REF!</v>
      </c>
      <c s="41" t="e">
        <f>'кол сервис'!I367+индустр!I367+алакол!I367+капал!I367+'саркан полит'!I367+токжайл!I367+бастобе!I367+текели!I367+'жаркент мног'!I367+строит!I367+аксу!I367+'коксу пол'!#REF!+'жаркен пед'!I367+толитех!I367+агротех!I367+муз!I367+'саркан мног'!I367+' коксу схт'!I367+'мед '!I367+спорт!I367</f>
        <v>#REF!</v>
      </c>
      <c s="41" t="e">
        <f>'кол сервис'!J367+индустр!J367+алакол!J367+капал!J367+'саркан полит'!J367+токжайл!J367+бастобе!J367+текели!J367+'жаркент мног'!J367+строит!J367+аксу!J367+'коксу пол'!#REF!+'жаркен пед'!J367+толитех!J367+агротех!J367+муз!J367+'саркан мног'!J367+' коксу схт'!J367+'мед '!J367+спорт!J367</f>
        <v>#REF!</v>
      </c>
      <c s="41" t="e">
        <f>'кол сервис'!K367+индустр!K367+алакол!K367+капал!K367+'саркан полит'!K367+токжайл!K367+бастобе!K367+текели!K367+'жаркент мног'!K367+строит!K367+аксу!K367+'коксу пол'!#REF!+'жаркен пед'!K367+толитех!K367+агротех!K367+муз!K367+'саркан мног'!K367+' коксу схт'!K367+'мед '!K367+спорт!K367</f>
        <v>#REF!</v>
      </c>
      <c s="41" t="e">
        <f>'кол сервис'!L367+индустр!L367+алакол!L367+капал!L367+'саркан полит'!L367+токжайл!L367+бастобе!L367+текели!L367+'жаркент мног'!L367+строит!L367+аксу!L367+'коксу пол'!#REF!+'жаркен пед'!L367+толитех!L367+агротех!L367+муз!L367+'саркан мног'!L367+' коксу схт'!L367+'мед '!L367+спорт!L367</f>
        <v>#REF!</v>
      </c>
      <c s="41" t="e">
        <f>'кол сервис'!M367+индустр!M367+алакол!M367+капал!M367+'саркан полит'!M367+токжайл!M367+бастобе!M367+текели!M367+'жаркент мног'!M367+строит!M367+аксу!M367+'коксу пол'!#REF!+'жаркен пед'!M367+толитех!M367+агротех!M367+муз!M367+'саркан мног'!M367+' коксу схт'!M367+'мед '!M367+спорт!M367</f>
        <v>#REF!</v>
      </c>
      <c s="41" t="e">
        <f>'кол сервис'!N367+индустр!N367+алакол!N367+капал!N367+'саркан полит'!N367+токжайл!N367+бастобе!N367+текели!N367+'жаркент мног'!N367+строит!N367+аксу!N367+'коксу пол'!#REF!+'жаркен пед'!N367+толитех!N367+агротех!N367+муз!N367+'саркан мног'!N367+' коксу схт'!N367+'мед '!N367+спорт!N367</f>
        <v>#REF!</v>
      </c>
      <c s="41" t="e">
        <f>'кол сервис'!O367+индустр!O367+алакол!O367+капал!O367+'саркан полит'!O367+токжайл!O367+бастобе!O367+текели!O367+'жаркент мног'!O367+строит!O367+аксу!O367+'коксу пол'!#REF!+'жаркен пед'!O367+толитех!O367+агротех!O367+муз!O367+'саркан мног'!O367+' коксу схт'!O367+'мед '!O367+спорт!O367</f>
        <v>#REF!</v>
      </c>
      <c s="41" t="e">
        <f>'кол сервис'!P367+индустр!P367+алакол!P367+капал!P367+'саркан полит'!P367+токжайл!P367+бастобе!P367+текели!P367+'жаркент мног'!P367+строит!P367+аксу!P367+'коксу пол'!#REF!+'жаркен пед'!P367+толитех!P367+агротех!P367+муз!P367+'саркан мног'!P367+' коксу схт'!P367+'мед '!P367+спорт!P367</f>
        <v>#REF!</v>
      </c>
      <c s="41" t="e">
        <f>'кол сервис'!Q367+индустр!Q367+алакол!Q367+капал!Q367+'саркан полит'!Q367+токжайл!Q367+бастобе!Q367+текели!Q367+'жаркент мног'!Q367+строит!Q367+аксу!Q367+'коксу пол'!#REF!+'жаркен пед'!Q367+толитех!Q367+агротех!Q367+муз!Q367+'саркан мног'!Q367+' коксу схт'!Q367+'мед '!Q367+спорт!Q367</f>
        <v>#REF!</v>
      </c>
      <c s="41" t="e">
        <f>'кол сервис'!R367+индустр!R367+алакол!R367+капал!R367+'саркан полит'!R367+токжайл!R367+бастобе!R367+текели!R367+'жаркент мног'!R367+строит!R367+аксу!R367+'коксу пол'!#REF!+'жаркен пед'!R367+толитех!R367+агротех!R367+муз!R367+'саркан мног'!R367+' коксу схт'!R367+'мед '!R367+спорт!R367</f>
        <v>#REF!</v>
      </c>
      <c s="8" t="e">
        <f t="shared" si="6"/>
        <v>#REF!</v>
      </c>
      <c s="8" t="e">
        <f t="shared" si="6"/>
        <v>#REF!</v>
      </c>
      <c s="184"/>
    </row>
    <row r="368" spans="1:21" ht="15">
      <c r="A368" s="5">
        <v>360</v>
      </c>
      <c s="73" t="s">
        <v>604</v>
      </c>
      <c s="73" t="s">
        <v>605</v>
      </c>
      <c s="41" t="e">
        <f>'кол сервис'!D368+индустр!D368+алакол!D368+капал!D368+'саркан полит'!D368+токжайл!D368+бастобе!D368+текели!D368+'жаркент мног'!D368+строит!D368+аксу!D368+'коксу пол'!#REF!+'жаркен пед'!D368+толитех!D368+агротех!D368+муз!D368+'саркан мног'!D368+' коксу схт'!D368+'мед '!D368+спорт!D368</f>
        <v>#REF!</v>
      </c>
      <c s="41" t="e">
        <f>'кол сервис'!E368+индустр!E368+алакол!E368+капал!E368+'саркан полит'!E368+токжайл!E368+бастобе!E368+текели!E368+'жаркент мног'!E368+строит!E368+аксу!E368+'коксу пол'!#REF!+'жаркен пед'!E368+толитех!E368+агротех!E368+муз!E368+'саркан мног'!E368+' коксу схт'!E368+'мед '!E368+спорт!E368</f>
        <v>#REF!</v>
      </c>
      <c s="41" t="e">
        <f>'кол сервис'!F368+индустр!F368+алакол!F368+капал!F368+'саркан полит'!F368+токжайл!F368+бастобе!F368+текели!F368+'жаркент мног'!F368+строит!F368+аксу!F368+'коксу пол'!#REF!+'жаркен пед'!F368+толитех!F368+агротех!F368+муз!F368+'саркан мног'!F368+' коксу схт'!F368+'мед '!F368+спорт!F368</f>
        <v>#REF!</v>
      </c>
      <c s="41" t="e">
        <f>'кол сервис'!G368+индустр!G368+алакол!G368+капал!G368+'саркан полит'!G368+токжайл!G368+бастобе!G368+текели!G368+'жаркент мног'!G368+строит!G368+аксу!G368+'коксу пол'!#REF!+'жаркен пед'!G368+толитех!G368+агротех!G368+муз!G368+'саркан мног'!G368+' коксу схт'!G368+'мед '!G368+спорт!G368</f>
        <v>#REF!</v>
      </c>
      <c s="41" t="e">
        <f>'кол сервис'!H368+индустр!H368+алакол!H368+капал!H368+'саркан полит'!H368+токжайл!H368+бастобе!H368+текели!H368+'жаркент мног'!H368+строит!H368+аксу!H368+'коксу пол'!#REF!+'жаркен пед'!H368+толитех!H368+агротех!H368+муз!H368+'саркан мног'!H368+' коксу схт'!H368+'мед '!H368+спорт!H368</f>
        <v>#REF!</v>
      </c>
      <c s="41" t="e">
        <f>'кол сервис'!I368+индустр!I368+алакол!I368+капал!I368+'саркан полит'!I368+токжайл!I368+бастобе!I368+текели!I368+'жаркент мног'!I368+строит!I368+аксу!I368+'коксу пол'!#REF!+'жаркен пед'!I368+толитех!I368+агротех!I368+муз!I368+'саркан мног'!I368+' коксу схт'!I368+'мед '!I368+спорт!I368</f>
        <v>#REF!</v>
      </c>
      <c s="41" t="e">
        <f>'кол сервис'!J368+индустр!J368+алакол!J368+капал!J368+'саркан полит'!J368+токжайл!J368+бастобе!J368+текели!J368+'жаркент мног'!J368+строит!J368+аксу!J368+'коксу пол'!#REF!+'жаркен пед'!J368+толитех!J368+агротех!J368+муз!J368+'саркан мног'!J368+' коксу схт'!J368+'мед '!J368+спорт!J368</f>
        <v>#REF!</v>
      </c>
      <c s="41" t="e">
        <f>'кол сервис'!K368+индустр!K368+алакол!K368+капал!K368+'саркан полит'!K368+токжайл!K368+бастобе!K368+текели!K368+'жаркент мног'!K368+строит!K368+аксу!K368+'коксу пол'!#REF!+'жаркен пед'!K368+толитех!K368+агротех!K368+муз!K368+'саркан мног'!K368+' коксу схт'!K368+'мед '!K368+спорт!K368</f>
        <v>#REF!</v>
      </c>
      <c s="41" t="e">
        <f>'кол сервис'!L368+индустр!L368+алакол!L368+капал!L368+'саркан полит'!L368+токжайл!L368+бастобе!L368+текели!L368+'жаркент мног'!L368+строит!L368+аксу!L368+'коксу пол'!#REF!+'жаркен пед'!L368+толитех!L368+агротех!L368+муз!L368+'саркан мног'!L368+' коксу схт'!L368+'мед '!L368+спорт!L368</f>
        <v>#REF!</v>
      </c>
      <c s="41" t="e">
        <f>'кол сервис'!M368+индустр!M368+алакол!M368+капал!M368+'саркан полит'!M368+токжайл!M368+бастобе!M368+текели!M368+'жаркент мног'!M368+строит!M368+аксу!M368+'коксу пол'!#REF!+'жаркен пед'!M368+толитех!M368+агротех!M368+муз!M368+'саркан мног'!M368+' коксу схт'!M368+'мед '!M368+спорт!M368</f>
        <v>#REF!</v>
      </c>
      <c s="41" t="e">
        <f>'кол сервис'!N368+индустр!N368+алакол!N368+капал!N368+'саркан полит'!N368+токжайл!N368+бастобе!N368+текели!N368+'жаркент мног'!N368+строит!N368+аксу!N368+'коксу пол'!#REF!+'жаркен пед'!N368+толитех!N368+агротех!N368+муз!N368+'саркан мног'!N368+' коксу схт'!N368+'мед '!N368+спорт!N368</f>
        <v>#REF!</v>
      </c>
      <c s="41" t="e">
        <f>'кол сервис'!O368+индустр!O368+алакол!O368+капал!O368+'саркан полит'!O368+токжайл!O368+бастобе!O368+текели!O368+'жаркент мног'!O368+строит!O368+аксу!O368+'коксу пол'!#REF!+'жаркен пед'!O368+толитех!O368+агротех!O368+муз!O368+'саркан мног'!O368+' коксу схт'!O368+'мед '!O368+спорт!O368</f>
        <v>#REF!</v>
      </c>
      <c s="41" t="e">
        <f>'кол сервис'!P368+индустр!P368+алакол!P368+капал!P368+'саркан полит'!P368+токжайл!P368+бастобе!P368+текели!P368+'жаркент мног'!P368+строит!P368+аксу!P368+'коксу пол'!#REF!+'жаркен пед'!P368+толитех!P368+агротех!P368+муз!P368+'саркан мног'!P368+' коксу схт'!P368+'мед '!P368+спорт!P368</f>
        <v>#REF!</v>
      </c>
      <c s="41" t="e">
        <f>'кол сервис'!Q368+индустр!Q368+алакол!Q368+капал!Q368+'саркан полит'!Q368+токжайл!Q368+бастобе!Q368+текели!Q368+'жаркент мног'!Q368+строит!Q368+аксу!Q368+'коксу пол'!#REF!+'жаркен пед'!Q368+толитех!Q368+агротех!Q368+муз!Q368+'саркан мног'!Q368+' коксу схт'!Q368+'мед '!Q368+спорт!Q368</f>
        <v>#REF!</v>
      </c>
      <c s="41" t="e">
        <f>'кол сервис'!R368+индустр!R368+алакол!R368+капал!R368+'саркан полит'!R368+токжайл!R368+бастобе!R368+текели!R368+'жаркент мног'!R368+строит!R368+аксу!R368+'коксу пол'!#REF!+'жаркен пед'!R368+толитех!R368+агротех!R368+муз!R368+'саркан мног'!R368+' коксу схт'!R368+'мед '!R368+спорт!R368</f>
        <v>#REF!</v>
      </c>
      <c s="8" t="e">
        <f t="shared" si="6"/>
        <v>#REF!</v>
      </c>
      <c s="8" t="e">
        <f t="shared" si="6"/>
        <v>#REF!</v>
      </c>
      <c s="184"/>
    </row>
    <row r="369" spans="1:21" ht="15">
      <c r="A369" s="5">
        <v>361</v>
      </c>
      <c s="73" t="s">
        <v>606</v>
      </c>
      <c s="73" t="s">
        <v>607</v>
      </c>
      <c s="41" t="e">
        <f>'кол сервис'!D369+индустр!D369+алакол!D369+капал!D369+'саркан полит'!D369+токжайл!D369+бастобе!D369+текели!D369+'жаркент мног'!D369+строит!D369+аксу!D369+'коксу пол'!#REF!+'жаркен пед'!D369+толитех!D369+агротех!D369+муз!D369+'саркан мног'!D369+' коксу схт'!D369+'мед '!D369+спорт!D369</f>
        <v>#REF!</v>
      </c>
      <c s="41" t="e">
        <f>'кол сервис'!E369+индустр!E369+алакол!E369+капал!E369+'саркан полит'!E369+токжайл!E369+бастобе!E369+текели!E369+'жаркент мног'!E369+строит!E369+аксу!E369+'коксу пол'!#REF!+'жаркен пед'!E369+толитех!E369+агротех!E369+муз!E369+'саркан мног'!E369+' коксу схт'!E369+'мед '!E369+спорт!E369</f>
        <v>#REF!</v>
      </c>
      <c s="41" t="e">
        <f>'кол сервис'!F369+индустр!F369+алакол!F369+капал!F369+'саркан полит'!F369+токжайл!F369+бастобе!F369+текели!F369+'жаркент мног'!F369+строит!F369+аксу!F369+'коксу пол'!#REF!+'жаркен пед'!F369+толитех!F369+агротех!F369+муз!F369+'саркан мног'!F369+' коксу схт'!F369+'мед '!F369+спорт!F369</f>
        <v>#REF!</v>
      </c>
      <c s="41" t="e">
        <f>'кол сервис'!G369+индустр!G369+алакол!G369+капал!G369+'саркан полит'!G369+токжайл!G369+бастобе!G369+текели!G369+'жаркент мног'!G369+строит!G369+аксу!G369+'коксу пол'!#REF!+'жаркен пед'!G369+толитех!G369+агротех!G369+муз!G369+'саркан мног'!G369+' коксу схт'!G369+'мед '!G369+спорт!G369</f>
        <v>#REF!</v>
      </c>
      <c s="41" t="e">
        <f>'кол сервис'!H369+индустр!H369+алакол!H369+капал!H369+'саркан полит'!H369+токжайл!H369+бастобе!H369+текели!H369+'жаркент мног'!H369+строит!H369+аксу!H369+'коксу пол'!#REF!+'жаркен пед'!H369+толитех!H369+агротех!H369+муз!H369+'саркан мног'!H369+' коксу схт'!H369+'мед '!H369+спорт!H369</f>
        <v>#REF!</v>
      </c>
      <c s="41" t="e">
        <f>'кол сервис'!I369+индустр!I369+алакол!I369+капал!I369+'саркан полит'!I369+токжайл!I369+бастобе!I369+текели!I369+'жаркент мног'!I369+строит!I369+аксу!I369+'коксу пол'!#REF!+'жаркен пед'!I369+толитех!I369+агротех!I369+муз!I369+'саркан мног'!I369+' коксу схт'!I369+'мед '!I369+спорт!I369</f>
        <v>#REF!</v>
      </c>
      <c s="41" t="e">
        <f>'кол сервис'!J369+индустр!J369+алакол!J369+капал!J369+'саркан полит'!J369+токжайл!J369+бастобе!J369+текели!J369+'жаркент мног'!J369+строит!J369+аксу!J369+'коксу пол'!#REF!+'жаркен пед'!J369+толитех!J369+агротех!J369+муз!J369+'саркан мног'!J369+' коксу схт'!J369+'мед '!J369+спорт!J369</f>
        <v>#REF!</v>
      </c>
      <c s="41" t="e">
        <f>'кол сервис'!K369+индустр!K369+алакол!K369+капал!K369+'саркан полит'!K369+токжайл!K369+бастобе!K369+текели!K369+'жаркент мног'!K369+строит!K369+аксу!K369+'коксу пол'!#REF!+'жаркен пед'!K369+толитех!K369+агротех!K369+муз!K369+'саркан мног'!K369+' коксу схт'!K369+'мед '!K369+спорт!K369</f>
        <v>#REF!</v>
      </c>
      <c s="41" t="e">
        <f>'кол сервис'!L369+индустр!L369+алакол!L369+капал!L369+'саркан полит'!L369+токжайл!L369+бастобе!L369+текели!L369+'жаркент мног'!L369+строит!L369+аксу!L369+'коксу пол'!#REF!+'жаркен пед'!L369+толитех!L369+агротех!L369+муз!L369+'саркан мног'!L369+' коксу схт'!L369+'мед '!L369+спорт!L369</f>
        <v>#REF!</v>
      </c>
      <c s="41" t="e">
        <f>'кол сервис'!M369+индустр!M369+алакол!M369+капал!M369+'саркан полит'!M369+токжайл!M369+бастобе!M369+текели!M369+'жаркент мног'!M369+строит!M369+аксу!M369+'коксу пол'!#REF!+'жаркен пед'!M369+толитех!M369+агротех!M369+муз!M369+'саркан мног'!M369+' коксу схт'!M369+'мед '!M369+спорт!M369</f>
        <v>#REF!</v>
      </c>
      <c s="41" t="e">
        <f>'кол сервис'!N369+индустр!N369+алакол!N369+капал!N369+'саркан полит'!N369+токжайл!N369+бастобе!N369+текели!N369+'жаркент мног'!N369+строит!N369+аксу!N369+'коксу пол'!#REF!+'жаркен пед'!N369+толитех!N369+агротех!N369+муз!N369+'саркан мног'!N369+' коксу схт'!N369+'мед '!N369+спорт!N369</f>
        <v>#REF!</v>
      </c>
      <c s="41" t="e">
        <f>'кол сервис'!O369+индустр!O369+алакол!O369+капал!O369+'саркан полит'!O369+токжайл!O369+бастобе!O369+текели!O369+'жаркент мног'!O369+строит!O369+аксу!O369+'коксу пол'!#REF!+'жаркен пед'!O369+толитех!O369+агротех!O369+муз!O369+'саркан мног'!O369+' коксу схт'!O369+'мед '!O369+спорт!O369</f>
        <v>#REF!</v>
      </c>
      <c s="41" t="e">
        <f>'кол сервис'!P369+индустр!P369+алакол!P369+капал!P369+'саркан полит'!P369+токжайл!P369+бастобе!P369+текели!P369+'жаркент мног'!P369+строит!P369+аксу!P369+'коксу пол'!#REF!+'жаркен пед'!P369+толитех!P369+агротех!P369+муз!P369+'саркан мног'!P369+' коксу схт'!P369+'мед '!P369+спорт!P369</f>
        <v>#REF!</v>
      </c>
      <c s="41" t="e">
        <f>'кол сервис'!Q369+индустр!Q369+алакол!Q369+капал!Q369+'саркан полит'!Q369+токжайл!Q369+бастобе!Q369+текели!Q369+'жаркент мног'!Q369+строит!Q369+аксу!Q369+'коксу пол'!#REF!+'жаркен пед'!Q369+толитех!Q369+агротех!Q369+муз!Q369+'саркан мног'!Q369+' коксу схт'!Q369+'мед '!Q369+спорт!Q369</f>
        <v>#REF!</v>
      </c>
      <c s="41" t="e">
        <f>'кол сервис'!R369+индустр!R369+алакол!R369+капал!R369+'саркан полит'!R369+токжайл!R369+бастобе!R369+текели!R369+'жаркент мног'!R369+строит!R369+аксу!R369+'коксу пол'!#REF!+'жаркен пед'!R369+толитех!R369+агротех!R369+муз!R369+'саркан мног'!R369+' коксу схт'!R369+'мед '!R369+спорт!R369</f>
        <v>#REF!</v>
      </c>
      <c s="8" t="e">
        <f t="shared" si="6"/>
        <v>#REF!</v>
      </c>
      <c s="8" t="e">
        <f t="shared" si="6"/>
        <v>#REF!</v>
      </c>
      <c s="184"/>
    </row>
    <row r="370" spans="1:21" ht="15">
      <c r="A370" s="5">
        <v>362</v>
      </c>
      <c s="73" t="s">
        <v>608</v>
      </c>
      <c s="73" t="s">
        <v>609</v>
      </c>
      <c s="41" t="e">
        <f>'кол сервис'!D370+индустр!D370+алакол!D370+капал!D370+'саркан полит'!D370+токжайл!D370+бастобе!D370+текели!D370+'жаркент мног'!D370+строит!D370+аксу!D370+'коксу пол'!#REF!+'жаркен пед'!D370+толитех!D370+агротех!D370+муз!D370+'саркан мног'!D370+' коксу схт'!D370+'мед '!D370+спорт!D370</f>
        <v>#REF!</v>
      </c>
      <c s="41" t="e">
        <f>'кол сервис'!E370+индустр!E370+алакол!E370+капал!E370+'саркан полит'!E370+токжайл!E370+бастобе!E370+текели!E370+'жаркент мног'!E370+строит!E370+аксу!E370+'коксу пол'!#REF!+'жаркен пед'!E370+толитех!E370+агротех!E370+муз!E370+'саркан мног'!E370+' коксу схт'!E370+'мед '!E370+спорт!E370</f>
        <v>#REF!</v>
      </c>
      <c s="41" t="e">
        <f>'кол сервис'!F370+индустр!F370+алакол!F370+капал!F370+'саркан полит'!F370+токжайл!F370+бастобе!F370+текели!F370+'жаркент мног'!F370+строит!F370+аксу!F370+'коксу пол'!#REF!+'жаркен пед'!F370+толитех!F370+агротех!F370+муз!F370+'саркан мног'!F370+' коксу схт'!F370+'мед '!F370+спорт!F370</f>
        <v>#REF!</v>
      </c>
      <c s="41" t="e">
        <f>'кол сервис'!G370+индустр!G370+алакол!G370+капал!G370+'саркан полит'!G370+токжайл!G370+бастобе!G370+текели!G370+'жаркент мног'!G370+строит!G370+аксу!G370+'коксу пол'!#REF!+'жаркен пед'!G370+толитех!G370+агротех!G370+муз!G370+'саркан мног'!G370+' коксу схт'!G370+'мед '!G370+спорт!G370</f>
        <v>#REF!</v>
      </c>
      <c s="41" t="e">
        <f>'кол сервис'!H370+индустр!H370+алакол!H370+капал!H370+'саркан полит'!H370+токжайл!H370+бастобе!H370+текели!H370+'жаркент мног'!H370+строит!H370+аксу!H370+'коксу пол'!#REF!+'жаркен пед'!H370+толитех!H370+агротех!H370+муз!H370+'саркан мног'!H370+' коксу схт'!H370+'мед '!H370+спорт!H370</f>
        <v>#REF!</v>
      </c>
      <c s="41" t="e">
        <f>'кол сервис'!I370+индустр!I370+алакол!I370+капал!I370+'саркан полит'!I370+токжайл!I370+бастобе!I370+текели!I370+'жаркент мног'!I370+строит!I370+аксу!I370+'коксу пол'!#REF!+'жаркен пед'!I370+толитех!I370+агротех!I370+муз!I370+'саркан мног'!I370+' коксу схт'!I370+'мед '!I370+спорт!I370</f>
        <v>#REF!</v>
      </c>
      <c s="41" t="e">
        <f>'кол сервис'!J370+индустр!J370+алакол!J370+капал!J370+'саркан полит'!J370+токжайл!J370+бастобе!J370+текели!J370+'жаркент мног'!J370+строит!J370+аксу!J370+'коксу пол'!#REF!+'жаркен пед'!J370+толитех!J370+агротех!J370+муз!J370+'саркан мног'!J370+' коксу схт'!J370+'мед '!J370+спорт!J370</f>
        <v>#REF!</v>
      </c>
      <c s="41" t="e">
        <f>'кол сервис'!K370+индустр!K370+алакол!K370+капал!K370+'саркан полит'!K370+токжайл!K370+бастобе!K370+текели!K370+'жаркент мног'!K370+строит!K370+аксу!K370+'коксу пол'!#REF!+'жаркен пед'!K370+толитех!K370+агротех!K370+муз!K370+'саркан мног'!K370+' коксу схт'!K370+'мед '!K370+спорт!K370</f>
        <v>#REF!</v>
      </c>
      <c s="41" t="e">
        <f>'кол сервис'!L370+индустр!L370+алакол!L370+капал!L370+'саркан полит'!L370+токжайл!L370+бастобе!L370+текели!L370+'жаркент мног'!L370+строит!L370+аксу!L370+'коксу пол'!#REF!+'жаркен пед'!L370+толитех!L370+агротех!L370+муз!L370+'саркан мног'!L370+' коксу схт'!L370+'мед '!L370+спорт!L370</f>
        <v>#REF!</v>
      </c>
      <c s="41" t="e">
        <f>'кол сервис'!M370+индустр!M370+алакол!M370+капал!M370+'саркан полит'!M370+токжайл!M370+бастобе!M370+текели!M370+'жаркент мног'!M370+строит!M370+аксу!M370+'коксу пол'!#REF!+'жаркен пед'!M370+толитех!M370+агротех!M370+муз!M370+'саркан мног'!M370+' коксу схт'!M370+'мед '!M370+спорт!M370</f>
        <v>#REF!</v>
      </c>
      <c s="41" t="e">
        <f>'кол сервис'!N370+индустр!N370+алакол!N370+капал!N370+'саркан полит'!N370+токжайл!N370+бастобе!N370+текели!N370+'жаркент мног'!N370+строит!N370+аксу!N370+'коксу пол'!#REF!+'жаркен пед'!N370+толитех!N370+агротех!N370+муз!N370+'саркан мног'!N370+' коксу схт'!N370+'мед '!N370+спорт!N370</f>
        <v>#REF!</v>
      </c>
      <c s="41" t="e">
        <f>'кол сервис'!O370+индустр!O370+алакол!O370+капал!O370+'саркан полит'!O370+токжайл!O370+бастобе!O370+текели!O370+'жаркент мног'!O370+строит!O370+аксу!O370+'коксу пол'!#REF!+'жаркен пед'!O370+толитех!O370+агротех!O370+муз!O370+'саркан мног'!O370+' коксу схт'!O370+'мед '!O370+спорт!O370</f>
        <v>#REF!</v>
      </c>
      <c s="41" t="e">
        <f>'кол сервис'!P370+индустр!P370+алакол!P370+капал!P370+'саркан полит'!P370+токжайл!P370+бастобе!P370+текели!P370+'жаркент мног'!P370+строит!P370+аксу!P370+'коксу пол'!#REF!+'жаркен пед'!P370+толитех!P370+агротех!P370+муз!P370+'саркан мног'!P370+' коксу схт'!P370+'мед '!P370+спорт!P370</f>
        <v>#REF!</v>
      </c>
      <c s="41" t="e">
        <f>'кол сервис'!Q370+индустр!Q370+алакол!Q370+капал!Q370+'саркан полит'!Q370+токжайл!Q370+бастобе!Q370+текели!Q370+'жаркент мног'!Q370+строит!Q370+аксу!Q370+'коксу пол'!#REF!+'жаркен пед'!Q370+толитех!Q370+агротех!Q370+муз!Q370+'саркан мног'!Q370+' коксу схт'!Q370+'мед '!Q370+спорт!Q370</f>
        <v>#REF!</v>
      </c>
      <c s="41" t="e">
        <f>'кол сервис'!R370+индустр!R370+алакол!R370+капал!R370+'саркан полит'!R370+токжайл!R370+бастобе!R370+текели!R370+'жаркент мног'!R370+строит!R370+аксу!R370+'коксу пол'!#REF!+'жаркен пед'!R370+толитех!R370+агротех!R370+муз!R370+'саркан мног'!R370+' коксу схт'!R370+'мед '!R370+спорт!R370</f>
        <v>#REF!</v>
      </c>
      <c s="8" t="e">
        <f t="shared" si="6"/>
        <v>#REF!</v>
      </c>
      <c s="8" t="e">
        <f t="shared" si="6"/>
        <v>#REF!</v>
      </c>
      <c s="184"/>
    </row>
    <row r="371" spans="1:21" ht="15">
      <c r="A371" s="5">
        <v>363</v>
      </c>
      <c s="73" t="s">
        <v>610</v>
      </c>
      <c s="73" t="s">
        <v>611</v>
      </c>
      <c s="41" t="e">
        <f>'кол сервис'!D371+индустр!D371+алакол!D371+капал!D371+'саркан полит'!D371+токжайл!D371+бастобе!D371+текели!D371+'жаркент мног'!D371+строит!D371+аксу!D371+'коксу пол'!#REF!+'жаркен пед'!D371+толитех!D371+агротех!D371+муз!D371+'саркан мног'!D371+' коксу схт'!D371+'мед '!D371+спорт!D371</f>
        <v>#REF!</v>
      </c>
      <c s="41" t="e">
        <f>'кол сервис'!E371+индустр!E371+алакол!E371+капал!E371+'саркан полит'!E371+токжайл!E371+бастобе!E371+текели!E371+'жаркент мног'!E371+строит!E371+аксу!E371+'коксу пол'!#REF!+'жаркен пед'!E371+толитех!E371+агротех!E371+муз!E371+'саркан мног'!E371+' коксу схт'!E371+'мед '!E371+спорт!E371</f>
        <v>#REF!</v>
      </c>
      <c s="41" t="e">
        <f>'кол сервис'!F371+индустр!F371+алакол!F371+капал!F371+'саркан полит'!F371+токжайл!F371+бастобе!F371+текели!F371+'жаркент мног'!F371+строит!F371+аксу!F371+'коксу пол'!#REF!+'жаркен пед'!F371+толитех!F371+агротех!F371+муз!F371+'саркан мног'!F371+' коксу схт'!F371+'мед '!F371+спорт!F371</f>
        <v>#REF!</v>
      </c>
      <c s="41" t="e">
        <f>'кол сервис'!G371+индустр!G371+алакол!G371+капал!G371+'саркан полит'!G371+токжайл!G371+бастобе!G371+текели!G371+'жаркент мног'!G371+строит!G371+аксу!G371+'коксу пол'!#REF!+'жаркен пед'!G371+толитех!G371+агротех!G371+муз!G371+'саркан мног'!G371+' коксу схт'!G371+'мед '!G371+спорт!G371</f>
        <v>#REF!</v>
      </c>
      <c s="41" t="e">
        <f>'кол сервис'!H371+индустр!H371+алакол!H371+капал!H371+'саркан полит'!H371+токжайл!H371+бастобе!H371+текели!H371+'жаркент мног'!H371+строит!H371+аксу!H371+'коксу пол'!#REF!+'жаркен пед'!H371+толитех!H371+агротех!H371+муз!H371+'саркан мног'!H371+' коксу схт'!H371+'мед '!H371+спорт!H371</f>
        <v>#REF!</v>
      </c>
      <c s="41" t="e">
        <f>'кол сервис'!I371+индустр!I371+алакол!I371+капал!I371+'саркан полит'!I371+токжайл!I371+бастобе!I371+текели!I371+'жаркент мног'!I371+строит!I371+аксу!I371+'коксу пол'!#REF!+'жаркен пед'!I371+толитех!I371+агротех!I371+муз!I371+'саркан мног'!I371+' коксу схт'!I371+'мед '!I371+спорт!I371</f>
        <v>#REF!</v>
      </c>
      <c s="41" t="e">
        <f>'кол сервис'!J371+индустр!J371+алакол!J371+капал!J371+'саркан полит'!J371+токжайл!J371+бастобе!J371+текели!J371+'жаркент мног'!J371+строит!J371+аксу!J371+'коксу пол'!#REF!+'жаркен пед'!J371+толитех!J371+агротех!J371+муз!J371+'саркан мног'!J371+' коксу схт'!J371+'мед '!J371+спорт!J371</f>
        <v>#REF!</v>
      </c>
      <c s="41" t="e">
        <f>'кол сервис'!K371+индустр!K371+алакол!K371+капал!K371+'саркан полит'!K371+токжайл!K371+бастобе!K371+текели!K371+'жаркент мног'!K371+строит!K371+аксу!K371+'коксу пол'!#REF!+'жаркен пед'!K371+толитех!K371+агротех!K371+муз!K371+'саркан мног'!K371+' коксу схт'!K371+'мед '!K371+спорт!K371</f>
        <v>#REF!</v>
      </c>
      <c s="41" t="e">
        <f>'кол сервис'!L371+индустр!L371+алакол!L371+капал!L371+'саркан полит'!L371+токжайл!L371+бастобе!L371+текели!L371+'жаркент мног'!L371+строит!L371+аксу!L371+'коксу пол'!#REF!+'жаркен пед'!L371+толитех!L371+агротех!L371+муз!L371+'саркан мног'!L371+' коксу схт'!L371+'мед '!L371+спорт!L371</f>
        <v>#REF!</v>
      </c>
      <c s="41" t="e">
        <f>'кол сервис'!M371+индустр!M371+алакол!M371+капал!M371+'саркан полит'!M371+токжайл!M371+бастобе!M371+текели!M371+'жаркент мног'!M371+строит!M371+аксу!M371+'коксу пол'!#REF!+'жаркен пед'!M371+толитех!M371+агротех!M371+муз!M371+'саркан мног'!M371+' коксу схт'!M371+'мед '!M371+спорт!M371</f>
        <v>#REF!</v>
      </c>
      <c s="41" t="e">
        <f>'кол сервис'!N371+индустр!N371+алакол!N371+капал!N371+'саркан полит'!N371+токжайл!N371+бастобе!N371+текели!N371+'жаркент мног'!N371+строит!N371+аксу!N371+'коксу пол'!#REF!+'жаркен пед'!N371+толитех!N371+агротех!N371+муз!N371+'саркан мног'!N371+' коксу схт'!N371+'мед '!N371+спорт!N371</f>
        <v>#REF!</v>
      </c>
      <c s="41" t="e">
        <f>'кол сервис'!O371+индустр!O371+алакол!O371+капал!O371+'саркан полит'!O371+токжайл!O371+бастобе!O371+текели!O371+'жаркент мног'!O371+строит!O371+аксу!O371+'коксу пол'!#REF!+'жаркен пед'!O371+толитех!O371+агротех!O371+муз!O371+'саркан мног'!O371+' коксу схт'!O371+'мед '!O371+спорт!O371</f>
        <v>#REF!</v>
      </c>
      <c s="41" t="e">
        <f>'кол сервис'!P371+индустр!P371+алакол!P371+капал!P371+'саркан полит'!P371+токжайл!P371+бастобе!P371+текели!P371+'жаркент мног'!P371+строит!P371+аксу!P371+'коксу пол'!#REF!+'жаркен пед'!P371+толитех!P371+агротех!P371+муз!P371+'саркан мног'!P371+' коксу схт'!P371+'мед '!P371+спорт!P371</f>
        <v>#REF!</v>
      </c>
      <c s="41" t="e">
        <f>'кол сервис'!Q371+индустр!Q371+алакол!Q371+капал!Q371+'саркан полит'!Q371+токжайл!Q371+бастобе!Q371+текели!Q371+'жаркент мног'!Q371+строит!Q371+аксу!Q371+'коксу пол'!#REF!+'жаркен пед'!Q371+толитех!Q371+агротех!Q371+муз!Q371+'саркан мног'!Q371+' коксу схт'!Q371+'мед '!Q371+спорт!Q371</f>
        <v>#REF!</v>
      </c>
      <c s="41" t="e">
        <f>'кол сервис'!R371+индустр!R371+алакол!R371+капал!R371+'саркан полит'!R371+токжайл!R371+бастобе!R371+текели!R371+'жаркент мног'!R371+строит!R371+аксу!R371+'коксу пол'!#REF!+'жаркен пед'!R371+толитех!R371+агротех!R371+муз!R371+'саркан мног'!R371+' коксу схт'!R371+'мед '!R371+спорт!R371</f>
        <v>#REF!</v>
      </c>
      <c s="8" t="e">
        <f t="shared" si="6"/>
        <v>#REF!</v>
      </c>
      <c s="8" t="e">
        <f t="shared" si="6"/>
        <v>#REF!</v>
      </c>
      <c s="184"/>
    </row>
    <row r="372" spans="1:21" ht="15">
      <c r="A372" s="5">
        <v>364</v>
      </c>
      <c s="6">
        <v>9130200</v>
      </c>
      <c s="7" t="s">
        <v>612</v>
      </c>
      <c s="41" t="e">
        <f>'кол сервис'!D372+индустр!D372+алакол!D372+капал!D372+'саркан полит'!D372+токжайл!D372+бастобе!D372+текели!D372+'жаркент мног'!D372+строит!D372+аксу!D372+'коксу пол'!#REF!+'жаркен пед'!D372+толитех!D372+агротех!D372+муз!D372+'саркан мног'!D372+' коксу схт'!D372+'мед '!D372+спорт!D372</f>
        <v>#REF!</v>
      </c>
      <c s="41" t="e">
        <f>'кол сервис'!E372+индустр!E372+алакол!E372+капал!E372+'саркан полит'!E372+токжайл!E372+бастобе!E372+текели!E372+'жаркент мног'!E372+строит!E372+аксу!E372+'коксу пол'!#REF!+'жаркен пед'!E372+толитех!E372+агротех!E372+муз!E372+'саркан мног'!E372+' коксу схт'!E372+'мед '!E372+спорт!E372</f>
        <v>#REF!</v>
      </c>
      <c s="41" t="e">
        <f>'кол сервис'!F372+индустр!F372+алакол!F372+капал!F372+'саркан полит'!F372+токжайл!F372+бастобе!F372+текели!F372+'жаркент мног'!F372+строит!F372+аксу!F372+'коксу пол'!#REF!+'жаркен пед'!F372+толитех!F372+агротех!F372+муз!F372+'саркан мног'!F372+' коксу схт'!F372+'мед '!F372+спорт!F372</f>
        <v>#REF!</v>
      </c>
      <c s="41" t="e">
        <f>'кол сервис'!G372+индустр!G372+алакол!G372+капал!G372+'саркан полит'!G372+токжайл!G372+бастобе!G372+текели!G372+'жаркент мног'!G372+строит!G372+аксу!G372+'коксу пол'!#REF!+'жаркен пед'!G372+толитех!G372+агротех!G372+муз!G372+'саркан мног'!G372+' коксу схт'!G372+'мед '!G372+спорт!G372</f>
        <v>#REF!</v>
      </c>
      <c s="41" t="e">
        <f>'кол сервис'!H372+индустр!H372+алакол!H372+капал!H372+'саркан полит'!H372+токжайл!H372+бастобе!H372+текели!H372+'жаркент мног'!H372+строит!H372+аксу!H372+'коксу пол'!#REF!+'жаркен пед'!H372+толитех!H372+агротех!H372+муз!H372+'саркан мног'!H372+' коксу схт'!H372+'мед '!H372+спорт!H372</f>
        <v>#REF!</v>
      </c>
      <c s="41" t="e">
        <f>'кол сервис'!I372+индустр!I372+алакол!I372+капал!I372+'саркан полит'!I372+токжайл!I372+бастобе!I372+текели!I372+'жаркент мног'!I372+строит!I372+аксу!I372+'коксу пол'!#REF!+'жаркен пед'!I372+толитех!I372+агротех!I372+муз!I372+'саркан мног'!I372+' коксу схт'!I372+'мед '!I372+спорт!I372</f>
        <v>#REF!</v>
      </c>
      <c s="41" t="e">
        <f>'кол сервис'!J372+индустр!J372+алакол!J372+капал!J372+'саркан полит'!J372+токжайл!J372+бастобе!J372+текели!J372+'жаркент мног'!J372+строит!J372+аксу!J372+'коксу пол'!#REF!+'жаркен пед'!J372+толитех!J372+агротех!J372+муз!J372+'саркан мног'!J372+' коксу схт'!J372+'мед '!J372+спорт!J372</f>
        <v>#REF!</v>
      </c>
      <c s="41" t="e">
        <f>'кол сервис'!K372+индустр!K372+алакол!K372+капал!K372+'саркан полит'!K372+токжайл!K372+бастобе!K372+текели!K372+'жаркент мног'!K372+строит!K372+аксу!K372+'коксу пол'!#REF!+'жаркен пед'!K372+толитех!K372+агротех!K372+муз!K372+'саркан мног'!K372+' коксу схт'!K372+'мед '!K372+спорт!K372</f>
        <v>#REF!</v>
      </c>
      <c s="41" t="e">
        <f>'кол сервис'!L372+индустр!L372+алакол!L372+капал!L372+'саркан полит'!L372+токжайл!L372+бастобе!L372+текели!L372+'жаркент мног'!L372+строит!L372+аксу!L372+'коксу пол'!#REF!+'жаркен пед'!L372+толитех!L372+агротех!L372+муз!L372+'саркан мног'!L372+' коксу схт'!L372+'мед '!L372+спорт!L372</f>
        <v>#REF!</v>
      </c>
      <c s="41" t="e">
        <f>'кол сервис'!M372+индустр!M372+алакол!M372+капал!M372+'саркан полит'!M372+токжайл!M372+бастобе!M372+текели!M372+'жаркент мног'!M372+строит!M372+аксу!M372+'коксу пол'!#REF!+'жаркен пед'!M372+толитех!M372+агротех!M372+муз!M372+'саркан мног'!M372+' коксу схт'!M372+'мед '!M372+спорт!M372</f>
        <v>#REF!</v>
      </c>
      <c s="41" t="e">
        <f>'кол сервис'!N372+индустр!N372+алакол!N372+капал!N372+'саркан полит'!N372+токжайл!N372+бастобе!N372+текели!N372+'жаркент мног'!N372+строит!N372+аксу!N372+'коксу пол'!#REF!+'жаркен пед'!N372+толитех!N372+агротех!N372+муз!N372+'саркан мног'!N372+' коксу схт'!N372+'мед '!N372+спорт!N372</f>
        <v>#REF!</v>
      </c>
      <c s="41" t="e">
        <f>'кол сервис'!O372+индустр!O372+алакол!O372+капал!O372+'саркан полит'!O372+токжайл!O372+бастобе!O372+текели!O372+'жаркент мног'!O372+строит!O372+аксу!O372+'коксу пол'!#REF!+'жаркен пед'!O372+толитех!O372+агротех!O372+муз!O372+'саркан мног'!O372+' коксу схт'!O372+'мед '!O372+спорт!O372</f>
        <v>#REF!</v>
      </c>
      <c s="41" t="e">
        <f>'кол сервис'!P372+индустр!P372+алакол!P372+капал!P372+'саркан полит'!P372+токжайл!P372+бастобе!P372+текели!P372+'жаркент мног'!P372+строит!P372+аксу!P372+'коксу пол'!#REF!+'жаркен пед'!P372+толитех!P372+агротех!P372+муз!P372+'саркан мног'!P372+' коксу схт'!P372+'мед '!P372+спорт!P372</f>
        <v>#REF!</v>
      </c>
      <c s="41" t="e">
        <f>'кол сервис'!Q372+индустр!Q372+алакол!Q372+капал!Q372+'саркан полит'!Q372+токжайл!Q372+бастобе!Q372+текели!Q372+'жаркент мног'!Q372+строит!Q372+аксу!Q372+'коксу пол'!#REF!+'жаркен пед'!Q372+толитех!Q372+агротех!Q372+муз!Q372+'саркан мног'!Q372+' коксу схт'!Q372+'мед '!Q372+спорт!Q372</f>
        <v>#REF!</v>
      </c>
      <c s="41" t="e">
        <f>'кол сервис'!R372+индустр!R372+алакол!R372+капал!R372+'саркан полит'!R372+токжайл!R372+бастобе!R372+текели!R372+'жаркент мног'!R372+строит!R372+аксу!R372+'коксу пол'!#REF!+'жаркен пед'!R372+толитех!R372+агротех!R372+муз!R372+'саркан мног'!R372+' коксу схт'!R372+'мед '!R372+спорт!R372</f>
        <v>#REF!</v>
      </c>
      <c s="8" t="e">
        <f t="shared" si="6"/>
        <v>#REF!</v>
      </c>
      <c s="8" t="e">
        <f t="shared" si="6"/>
        <v>#REF!</v>
      </c>
      <c s="184"/>
    </row>
    <row r="373" spans="1:21" ht="15">
      <c r="A373" s="5">
        <v>365</v>
      </c>
      <c s="73" t="s">
        <v>613</v>
      </c>
      <c s="73" t="s">
        <v>614</v>
      </c>
      <c s="41" t="e">
        <f>'кол сервис'!D373+индустр!D373+алакол!D373+капал!D373+'саркан полит'!D373+токжайл!D373+бастобе!D373+текели!D373+'жаркент мног'!D373+строит!D373+аксу!D373+'коксу пол'!#REF!+'жаркен пед'!D373+толитех!D373+агротех!D373+муз!D373+'саркан мног'!D373+' коксу схт'!D373+'мед '!D373+спорт!D373</f>
        <v>#REF!</v>
      </c>
      <c s="41" t="e">
        <f>'кол сервис'!E373+индустр!E373+алакол!E373+капал!E373+'саркан полит'!E373+токжайл!E373+бастобе!E373+текели!E373+'жаркент мног'!E373+строит!E373+аксу!E373+'коксу пол'!#REF!+'жаркен пед'!E373+толитех!E373+агротех!E373+муз!E373+'саркан мног'!E373+' коксу схт'!E373+'мед '!E373+спорт!E373</f>
        <v>#REF!</v>
      </c>
      <c s="41" t="e">
        <f>'кол сервис'!F373+индустр!F373+алакол!F373+капал!F373+'саркан полит'!F373+токжайл!F373+бастобе!F373+текели!F373+'жаркент мног'!F373+строит!F373+аксу!F373+'коксу пол'!#REF!+'жаркен пед'!F373+толитех!F373+агротех!F373+муз!F373+'саркан мног'!F373+' коксу схт'!F373+'мед '!F373+спорт!F373</f>
        <v>#REF!</v>
      </c>
      <c s="41" t="e">
        <f>'кол сервис'!G373+индустр!G373+алакол!G373+капал!G373+'саркан полит'!G373+токжайл!G373+бастобе!G373+текели!G373+'жаркент мног'!G373+строит!G373+аксу!G373+'коксу пол'!#REF!+'жаркен пед'!G373+толитех!G373+агротех!G373+муз!G373+'саркан мног'!G373+' коксу схт'!G373+'мед '!G373+спорт!G373</f>
        <v>#REF!</v>
      </c>
      <c s="41" t="e">
        <f>'кол сервис'!H373+индустр!H373+алакол!H373+капал!H373+'саркан полит'!H373+токжайл!H373+бастобе!H373+текели!H373+'жаркент мног'!H373+строит!H373+аксу!H373+'коксу пол'!#REF!+'жаркен пед'!H373+толитех!H373+агротех!H373+муз!H373+'саркан мног'!H373+' коксу схт'!H373+'мед '!H373+спорт!H373</f>
        <v>#REF!</v>
      </c>
      <c s="41" t="e">
        <f>'кол сервис'!I373+индустр!I373+алакол!I373+капал!I373+'саркан полит'!I373+токжайл!I373+бастобе!I373+текели!I373+'жаркент мног'!I373+строит!I373+аксу!I373+'коксу пол'!#REF!+'жаркен пед'!I373+толитех!I373+агротех!I373+муз!I373+'саркан мног'!I373+' коксу схт'!I373+'мед '!I373+спорт!I373</f>
        <v>#REF!</v>
      </c>
      <c s="41" t="e">
        <f>'кол сервис'!J373+индустр!J373+алакол!J373+капал!J373+'саркан полит'!J373+токжайл!J373+бастобе!J373+текели!J373+'жаркент мног'!J373+строит!J373+аксу!J373+'коксу пол'!#REF!+'жаркен пед'!J373+толитех!J373+агротех!J373+муз!J373+'саркан мног'!J373+' коксу схт'!J373+'мед '!J373+спорт!J373</f>
        <v>#REF!</v>
      </c>
      <c s="41" t="e">
        <f>'кол сервис'!K373+индустр!K373+алакол!K373+капал!K373+'саркан полит'!K373+токжайл!K373+бастобе!K373+текели!K373+'жаркент мног'!K373+строит!K373+аксу!K373+'коксу пол'!#REF!+'жаркен пед'!K373+толитех!K373+агротех!K373+муз!K373+'саркан мног'!K373+' коксу схт'!K373+'мед '!K373+спорт!K373</f>
        <v>#REF!</v>
      </c>
      <c s="41" t="e">
        <f>'кол сервис'!L373+индустр!L373+алакол!L373+капал!L373+'саркан полит'!L373+токжайл!L373+бастобе!L373+текели!L373+'жаркент мног'!L373+строит!L373+аксу!L373+'коксу пол'!#REF!+'жаркен пед'!L373+толитех!L373+агротех!L373+муз!L373+'саркан мног'!L373+' коксу схт'!L373+'мед '!L373+спорт!L373</f>
        <v>#REF!</v>
      </c>
      <c s="41" t="e">
        <f>'кол сервис'!M373+индустр!M373+алакол!M373+капал!M373+'саркан полит'!M373+токжайл!M373+бастобе!M373+текели!M373+'жаркент мног'!M373+строит!M373+аксу!M373+'коксу пол'!#REF!+'жаркен пед'!M373+толитех!M373+агротех!M373+муз!M373+'саркан мног'!M373+' коксу схт'!M373+'мед '!M373+спорт!M373</f>
        <v>#REF!</v>
      </c>
      <c s="41" t="e">
        <f>'кол сервис'!N373+индустр!N373+алакол!N373+капал!N373+'саркан полит'!N373+токжайл!N373+бастобе!N373+текели!N373+'жаркент мног'!N373+строит!N373+аксу!N373+'коксу пол'!#REF!+'жаркен пед'!N373+толитех!N373+агротех!N373+муз!N373+'саркан мног'!N373+' коксу схт'!N373+'мед '!N373+спорт!N373</f>
        <v>#REF!</v>
      </c>
      <c s="41" t="e">
        <f>'кол сервис'!O373+индустр!O373+алакол!O373+капал!O373+'саркан полит'!O373+токжайл!O373+бастобе!O373+текели!O373+'жаркент мног'!O373+строит!O373+аксу!O373+'коксу пол'!#REF!+'жаркен пед'!O373+толитех!O373+агротех!O373+муз!O373+'саркан мног'!O373+' коксу схт'!O373+'мед '!O373+спорт!O373</f>
        <v>#REF!</v>
      </c>
      <c s="41" t="e">
        <f>'кол сервис'!P373+индустр!P373+алакол!P373+капал!P373+'саркан полит'!P373+токжайл!P373+бастобе!P373+текели!P373+'жаркент мног'!P373+строит!P373+аксу!P373+'коксу пол'!#REF!+'жаркен пед'!P373+толитех!P373+агротех!P373+муз!P373+'саркан мног'!P373+' коксу схт'!P373+'мед '!P373+спорт!P373</f>
        <v>#REF!</v>
      </c>
      <c s="41" t="e">
        <f>'кол сервис'!Q373+индустр!Q373+алакол!Q373+капал!Q373+'саркан полит'!Q373+токжайл!Q373+бастобе!Q373+текели!Q373+'жаркент мног'!Q373+строит!Q373+аксу!Q373+'коксу пол'!#REF!+'жаркен пед'!Q373+толитех!Q373+агротех!Q373+муз!Q373+'саркан мног'!Q373+' коксу схт'!Q373+'мед '!Q373+спорт!Q373</f>
        <v>#REF!</v>
      </c>
      <c s="41" t="e">
        <f>'кол сервис'!R373+индустр!R373+алакол!R373+капал!R373+'саркан полит'!R373+токжайл!R373+бастобе!R373+текели!R373+'жаркент мног'!R373+строит!R373+аксу!R373+'коксу пол'!#REF!+'жаркен пед'!R373+толитех!R373+агротех!R373+муз!R373+'саркан мног'!R373+' коксу схт'!R373+'мед '!R373+спорт!R373</f>
        <v>#REF!</v>
      </c>
      <c s="8" t="e">
        <f t="shared" si="6"/>
        <v>#REF!</v>
      </c>
      <c s="8" t="e">
        <f t="shared" si="6"/>
        <v>#REF!</v>
      </c>
      <c s="184"/>
    </row>
    <row r="374" spans="1:21" ht="15">
      <c r="A374" s="5">
        <v>366</v>
      </c>
      <c s="6">
        <v>9140100</v>
      </c>
      <c s="7" t="s">
        <v>615</v>
      </c>
      <c s="41" t="e">
        <f>'кол сервис'!D374+индустр!D374+алакол!D374+капал!D374+'саркан полит'!D374+токжайл!D374+бастобе!D374+текели!D374+'жаркент мног'!D374+строит!D374+аксу!D374+'коксу пол'!#REF!+'жаркен пед'!D374+толитех!D374+агротех!D374+муз!D374+'саркан мног'!D374+' коксу схт'!D374+'мед '!D374+спорт!D374</f>
        <v>#REF!</v>
      </c>
      <c s="41" t="e">
        <f>'кол сервис'!E374+индустр!E374+алакол!E374+капал!E374+'саркан полит'!E374+токжайл!E374+бастобе!E374+текели!E374+'жаркент мног'!E374+строит!E374+аксу!E374+'коксу пол'!#REF!+'жаркен пед'!E374+толитех!E374+агротех!E374+муз!E374+'саркан мног'!E374+' коксу схт'!E374+'мед '!E374+спорт!E374</f>
        <v>#REF!</v>
      </c>
      <c s="41" t="e">
        <f>'кол сервис'!F374+индустр!F374+алакол!F374+капал!F374+'саркан полит'!F374+токжайл!F374+бастобе!F374+текели!F374+'жаркент мног'!F374+строит!F374+аксу!F374+'коксу пол'!#REF!+'жаркен пед'!F374+толитех!F374+агротех!F374+муз!F374+'саркан мног'!F374+' коксу схт'!F374+'мед '!F374+спорт!F374</f>
        <v>#REF!</v>
      </c>
      <c s="41" t="e">
        <f>'кол сервис'!G374+индустр!G374+алакол!G374+капал!G374+'саркан полит'!G374+токжайл!G374+бастобе!G374+текели!G374+'жаркент мног'!G374+строит!G374+аксу!G374+'коксу пол'!#REF!+'жаркен пед'!G374+толитех!G374+агротех!G374+муз!G374+'саркан мног'!G374+' коксу схт'!G374+'мед '!G374+спорт!G374</f>
        <v>#REF!</v>
      </c>
      <c s="41" t="e">
        <f>'кол сервис'!H374+индустр!H374+алакол!H374+капал!H374+'саркан полит'!H374+токжайл!H374+бастобе!H374+текели!H374+'жаркент мног'!H374+строит!H374+аксу!H374+'коксу пол'!#REF!+'жаркен пед'!H374+толитех!H374+агротех!H374+муз!H374+'саркан мног'!H374+' коксу схт'!H374+'мед '!H374+спорт!H374</f>
        <v>#REF!</v>
      </c>
      <c s="41" t="e">
        <f>'кол сервис'!I374+индустр!I374+алакол!I374+капал!I374+'саркан полит'!I374+токжайл!I374+бастобе!I374+текели!I374+'жаркент мног'!I374+строит!I374+аксу!I374+'коксу пол'!#REF!+'жаркен пед'!I374+толитех!I374+агротех!I374+муз!I374+'саркан мног'!I374+' коксу схт'!I374+'мед '!I374+спорт!I374</f>
        <v>#REF!</v>
      </c>
      <c s="41" t="e">
        <f>'кол сервис'!J374+индустр!J374+алакол!J374+капал!J374+'саркан полит'!J374+токжайл!J374+бастобе!J374+текели!J374+'жаркент мног'!J374+строит!J374+аксу!J374+'коксу пол'!#REF!+'жаркен пед'!J374+толитех!J374+агротех!J374+муз!J374+'саркан мног'!J374+' коксу схт'!J374+'мед '!J374+спорт!J374</f>
        <v>#REF!</v>
      </c>
      <c s="41" t="e">
        <f>'кол сервис'!K374+индустр!K374+алакол!K374+капал!K374+'саркан полит'!K374+токжайл!K374+бастобе!K374+текели!K374+'жаркент мног'!K374+строит!K374+аксу!K374+'коксу пол'!#REF!+'жаркен пед'!K374+толитех!K374+агротех!K374+муз!K374+'саркан мног'!K374+' коксу схт'!K374+'мед '!K374+спорт!K374</f>
        <v>#REF!</v>
      </c>
      <c s="41" t="e">
        <f>'кол сервис'!L374+индустр!L374+алакол!L374+капал!L374+'саркан полит'!L374+токжайл!L374+бастобе!L374+текели!L374+'жаркент мног'!L374+строит!L374+аксу!L374+'коксу пол'!#REF!+'жаркен пед'!L374+толитех!L374+агротех!L374+муз!L374+'саркан мног'!L374+' коксу схт'!L374+'мед '!L374+спорт!L374</f>
        <v>#REF!</v>
      </c>
      <c s="41" t="e">
        <f>'кол сервис'!M374+индустр!M374+алакол!M374+капал!M374+'саркан полит'!M374+токжайл!M374+бастобе!M374+текели!M374+'жаркент мног'!M374+строит!M374+аксу!M374+'коксу пол'!#REF!+'жаркен пед'!M374+толитех!M374+агротех!M374+муз!M374+'саркан мног'!M374+' коксу схт'!M374+'мед '!M374+спорт!M374</f>
        <v>#REF!</v>
      </c>
      <c s="41" t="e">
        <f>'кол сервис'!N374+индустр!N374+алакол!N374+капал!N374+'саркан полит'!N374+токжайл!N374+бастобе!N374+текели!N374+'жаркент мног'!N374+строит!N374+аксу!N374+'коксу пол'!#REF!+'жаркен пед'!N374+толитех!N374+агротех!N374+муз!N374+'саркан мног'!N374+' коксу схт'!N374+'мед '!N374+спорт!N374</f>
        <v>#REF!</v>
      </c>
      <c s="41" t="e">
        <f>'кол сервис'!O374+индустр!O374+алакол!O374+капал!O374+'саркан полит'!O374+токжайл!O374+бастобе!O374+текели!O374+'жаркент мног'!O374+строит!O374+аксу!O374+'коксу пол'!#REF!+'жаркен пед'!O374+толитех!O374+агротех!O374+муз!O374+'саркан мног'!O374+' коксу схт'!O374+'мед '!O374+спорт!O374</f>
        <v>#REF!</v>
      </c>
      <c s="41" t="e">
        <f>'кол сервис'!P374+индустр!P374+алакол!P374+капал!P374+'саркан полит'!P374+токжайл!P374+бастобе!P374+текели!P374+'жаркент мног'!P374+строит!P374+аксу!P374+'коксу пол'!#REF!+'жаркен пед'!P374+толитех!P374+агротех!P374+муз!P374+'саркан мног'!P374+' коксу схт'!P374+'мед '!P374+спорт!P374</f>
        <v>#REF!</v>
      </c>
      <c s="41" t="e">
        <f>'кол сервис'!Q374+индустр!Q374+алакол!Q374+капал!Q374+'саркан полит'!Q374+токжайл!Q374+бастобе!Q374+текели!Q374+'жаркент мног'!Q374+строит!Q374+аксу!Q374+'коксу пол'!#REF!+'жаркен пед'!Q374+толитех!Q374+агротех!Q374+муз!Q374+'саркан мног'!Q374+' коксу схт'!Q374+'мед '!Q374+спорт!Q374</f>
        <v>#REF!</v>
      </c>
      <c s="41" t="e">
        <f>'кол сервис'!R374+индустр!R374+алакол!R374+капал!R374+'саркан полит'!R374+токжайл!R374+бастобе!R374+текели!R374+'жаркент мног'!R374+строит!R374+аксу!R374+'коксу пол'!#REF!+'жаркен пед'!R374+толитех!R374+агротех!R374+муз!R374+'саркан мног'!R374+' коксу схт'!R374+'мед '!R374+спорт!R374</f>
        <v>#REF!</v>
      </c>
      <c s="8" t="e">
        <f t="shared" si="6"/>
        <v>#REF!</v>
      </c>
      <c s="8" t="e">
        <f t="shared" si="6"/>
        <v>#REF!</v>
      </c>
      <c s="184"/>
    </row>
    <row r="375" spans="1:21" ht="15">
      <c r="A375" s="5">
        <v>367</v>
      </c>
      <c s="73" t="s">
        <v>616</v>
      </c>
      <c s="73" t="s">
        <v>617</v>
      </c>
      <c s="41" t="e">
        <f>'кол сервис'!D375+индустр!D375+алакол!D375+капал!D375+'саркан полит'!D375+токжайл!D375+бастобе!D375+текели!D375+'жаркент мног'!D375+строит!D375+аксу!D375+'коксу пол'!#REF!+'жаркен пед'!D375+толитех!D375+агротех!D375+муз!D375+'саркан мног'!D375+' коксу схт'!D375+'мед '!D375+спорт!D375</f>
        <v>#REF!</v>
      </c>
      <c s="41" t="e">
        <f>'кол сервис'!E375+индустр!E375+алакол!E375+капал!E375+'саркан полит'!E375+токжайл!E375+бастобе!E375+текели!E375+'жаркент мног'!E375+строит!E375+аксу!E375+'коксу пол'!#REF!+'жаркен пед'!E375+толитех!E375+агротех!E375+муз!E375+'саркан мног'!E375+' коксу схт'!E375+'мед '!E375+спорт!E375</f>
        <v>#REF!</v>
      </c>
      <c s="41" t="e">
        <f>'кол сервис'!F375+индустр!F375+алакол!F375+капал!F375+'саркан полит'!F375+токжайл!F375+бастобе!F375+текели!F375+'жаркент мног'!F375+строит!F375+аксу!F375+'коксу пол'!#REF!+'жаркен пед'!F375+толитех!F375+агротех!F375+муз!F375+'саркан мног'!F375+' коксу схт'!F375+'мед '!F375+спорт!F375</f>
        <v>#REF!</v>
      </c>
      <c s="41" t="e">
        <f>'кол сервис'!G375+индустр!G375+алакол!G375+капал!G375+'саркан полит'!G375+токжайл!G375+бастобе!G375+текели!G375+'жаркент мног'!G375+строит!G375+аксу!G375+'коксу пол'!#REF!+'жаркен пед'!G375+толитех!G375+агротех!G375+муз!G375+'саркан мног'!G375+' коксу схт'!G375+'мед '!G375+спорт!G375</f>
        <v>#REF!</v>
      </c>
      <c s="41" t="e">
        <f>'кол сервис'!H375+индустр!H375+алакол!H375+капал!H375+'саркан полит'!H375+токжайл!H375+бастобе!H375+текели!H375+'жаркент мног'!H375+строит!H375+аксу!H375+'коксу пол'!#REF!+'жаркен пед'!H375+толитех!H375+агротех!H375+муз!H375+'саркан мног'!H375+' коксу схт'!H375+'мед '!H375+спорт!H375</f>
        <v>#REF!</v>
      </c>
      <c s="41" t="e">
        <f>'кол сервис'!I375+индустр!I375+алакол!I375+капал!I375+'саркан полит'!I375+токжайл!I375+бастобе!I375+текели!I375+'жаркент мног'!I375+строит!I375+аксу!I375+'коксу пол'!#REF!+'жаркен пед'!I375+толитех!I375+агротех!I375+муз!I375+'саркан мног'!I375+' коксу схт'!I375+'мед '!I375+спорт!I375</f>
        <v>#REF!</v>
      </c>
      <c s="41" t="e">
        <f>'кол сервис'!J375+индустр!J375+алакол!J375+капал!J375+'саркан полит'!J375+токжайл!J375+бастобе!J375+текели!J375+'жаркент мног'!J375+строит!J375+аксу!J375+'коксу пол'!#REF!+'жаркен пед'!J375+толитех!J375+агротех!J375+муз!J375+'саркан мног'!J375+' коксу схт'!J375+'мед '!J375+спорт!J375</f>
        <v>#REF!</v>
      </c>
      <c s="41" t="e">
        <f>'кол сервис'!K375+индустр!K375+алакол!K375+капал!K375+'саркан полит'!K375+токжайл!K375+бастобе!K375+текели!K375+'жаркент мног'!K375+строит!K375+аксу!K375+'коксу пол'!#REF!+'жаркен пед'!K375+толитех!K375+агротех!K375+муз!K375+'саркан мног'!K375+' коксу схт'!K375+'мед '!K375+спорт!K375</f>
        <v>#REF!</v>
      </c>
      <c s="41" t="e">
        <f>'кол сервис'!L375+индустр!L375+алакол!L375+капал!L375+'саркан полит'!L375+токжайл!L375+бастобе!L375+текели!L375+'жаркент мног'!L375+строит!L375+аксу!L375+'коксу пол'!#REF!+'жаркен пед'!L375+толитех!L375+агротех!L375+муз!L375+'саркан мног'!L375+' коксу схт'!L375+'мед '!L375+спорт!L375</f>
        <v>#REF!</v>
      </c>
      <c s="41" t="e">
        <f>'кол сервис'!M375+индустр!M375+алакол!M375+капал!M375+'саркан полит'!M375+токжайл!M375+бастобе!M375+текели!M375+'жаркент мног'!M375+строит!M375+аксу!M375+'коксу пол'!#REF!+'жаркен пед'!M375+толитех!M375+агротех!M375+муз!M375+'саркан мног'!M375+' коксу схт'!M375+'мед '!M375+спорт!M375</f>
        <v>#REF!</v>
      </c>
      <c s="41" t="e">
        <f>'кол сервис'!N375+индустр!N375+алакол!N375+капал!N375+'саркан полит'!N375+токжайл!N375+бастобе!N375+текели!N375+'жаркент мног'!N375+строит!N375+аксу!N375+'коксу пол'!#REF!+'жаркен пед'!N375+толитех!N375+агротех!N375+муз!N375+'саркан мног'!N375+' коксу схт'!N375+'мед '!N375+спорт!N375</f>
        <v>#REF!</v>
      </c>
      <c s="41" t="e">
        <f>'кол сервис'!O375+индустр!O375+алакол!O375+капал!O375+'саркан полит'!O375+токжайл!O375+бастобе!O375+текели!O375+'жаркент мног'!O375+строит!O375+аксу!O375+'коксу пол'!#REF!+'жаркен пед'!O375+толитех!O375+агротех!O375+муз!O375+'саркан мног'!O375+' коксу схт'!O375+'мед '!O375+спорт!O375</f>
        <v>#REF!</v>
      </c>
      <c s="41" t="e">
        <f>'кол сервис'!P375+индустр!P375+алакол!P375+капал!P375+'саркан полит'!P375+токжайл!P375+бастобе!P375+текели!P375+'жаркент мног'!P375+строит!P375+аксу!P375+'коксу пол'!#REF!+'жаркен пед'!P375+толитех!P375+агротех!P375+муз!P375+'саркан мног'!P375+' коксу схт'!P375+'мед '!P375+спорт!P375</f>
        <v>#REF!</v>
      </c>
      <c s="41" t="e">
        <f>'кол сервис'!Q375+индустр!Q375+алакол!Q375+капал!Q375+'саркан полит'!Q375+токжайл!Q375+бастобе!Q375+текели!Q375+'жаркент мног'!Q375+строит!Q375+аксу!Q375+'коксу пол'!#REF!+'жаркен пед'!Q375+толитех!Q375+агротех!Q375+муз!Q375+'саркан мног'!Q375+' коксу схт'!Q375+'мед '!Q375+спорт!Q375</f>
        <v>#REF!</v>
      </c>
      <c s="41" t="e">
        <f>'кол сервис'!R375+индустр!R375+алакол!R375+капал!R375+'саркан полит'!R375+токжайл!R375+бастобе!R375+текели!R375+'жаркент мног'!R375+строит!R375+аксу!R375+'коксу пол'!#REF!+'жаркен пед'!R375+толитех!R375+агротех!R375+муз!R375+'саркан мног'!R375+' коксу схт'!R375+'мед '!R375+спорт!R375</f>
        <v>#REF!</v>
      </c>
      <c s="8" t="e">
        <f t="shared" si="6"/>
        <v>#REF!</v>
      </c>
      <c s="8" t="e">
        <f t="shared" si="6"/>
        <v>#REF!</v>
      </c>
      <c s="184"/>
    </row>
    <row r="376" spans="1:21" ht="15">
      <c r="A376" s="5">
        <v>368</v>
      </c>
      <c s="12">
        <v>9160100</v>
      </c>
      <c s="7" t="s">
        <v>618</v>
      </c>
      <c s="41" t="e">
        <f>'кол сервис'!D376+индустр!D376+алакол!D376+капал!D376+'саркан полит'!D376+токжайл!D376+бастобе!D376+текели!D376+'жаркент мног'!D376+строит!D376+аксу!D376+'коксу пол'!#REF!+'жаркен пед'!D376+толитех!D376+агротех!D376+муз!D376+'саркан мног'!D376+' коксу схт'!D376+'мед '!D376+спорт!D376</f>
        <v>#REF!</v>
      </c>
      <c s="41" t="e">
        <f>'кол сервис'!E376+индустр!E376+алакол!E376+капал!E376+'саркан полит'!E376+токжайл!E376+бастобе!E376+текели!E376+'жаркент мног'!E376+строит!E376+аксу!E376+'коксу пол'!#REF!+'жаркен пед'!E376+толитех!E376+агротех!E376+муз!E376+'саркан мног'!E376+' коксу схт'!E376+'мед '!E376+спорт!E376</f>
        <v>#REF!</v>
      </c>
      <c s="41" t="e">
        <f>'кол сервис'!F376+индустр!F376+алакол!F376+капал!F376+'саркан полит'!F376+токжайл!F376+бастобе!F376+текели!F376+'жаркент мног'!F376+строит!F376+аксу!F376+'коксу пол'!#REF!+'жаркен пед'!F376+толитех!F376+агротех!F376+муз!F376+'саркан мног'!F376+' коксу схт'!F376+'мед '!F376+спорт!F376</f>
        <v>#REF!</v>
      </c>
      <c s="41" t="e">
        <f>'кол сервис'!G376+индустр!G376+алакол!G376+капал!G376+'саркан полит'!G376+токжайл!G376+бастобе!G376+текели!G376+'жаркент мног'!G376+строит!G376+аксу!G376+'коксу пол'!#REF!+'жаркен пед'!G376+толитех!G376+агротех!G376+муз!G376+'саркан мног'!G376+' коксу схт'!G376+'мед '!G376+спорт!G376</f>
        <v>#REF!</v>
      </c>
      <c s="41" t="e">
        <f>'кол сервис'!H376+индустр!H376+алакол!H376+капал!H376+'саркан полит'!H376+токжайл!H376+бастобе!H376+текели!H376+'жаркент мног'!H376+строит!H376+аксу!H376+'коксу пол'!#REF!+'жаркен пед'!H376+толитех!H376+агротех!H376+муз!H376+'саркан мног'!H376+' коксу схт'!H376+'мед '!H376+спорт!H376</f>
        <v>#REF!</v>
      </c>
      <c s="41" t="e">
        <f>'кол сервис'!I376+индустр!I376+алакол!I376+капал!I376+'саркан полит'!I376+токжайл!I376+бастобе!I376+текели!I376+'жаркент мног'!I376+строит!I376+аксу!I376+'коксу пол'!#REF!+'жаркен пед'!I376+толитех!I376+агротех!I376+муз!I376+'саркан мног'!I376+' коксу схт'!I376+'мед '!I376+спорт!I376</f>
        <v>#REF!</v>
      </c>
      <c s="41" t="e">
        <f>'кол сервис'!J376+индустр!J376+алакол!J376+капал!J376+'саркан полит'!J376+токжайл!J376+бастобе!J376+текели!J376+'жаркент мног'!J376+строит!J376+аксу!J376+'коксу пол'!#REF!+'жаркен пед'!J376+толитех!J376+агротех!J376+муз!J376+'саркан мног'!J376+' коксу схт'!J376+'мед '!J376+спорт!J376</f>
        <v>#REF!</v>
      </c>
      <c s="41" t="e">
        <f>'кол сервис'!K376+индустр!K376+алакол!K376+капал!K376+'саркан полит'!K376+токжайл!K376+бастобе!K376+текели!K376+'жаркент мног'!K376+строит!K376+аксу!K376+'коксу пол'!#REF!+'жаркен пед'!K376+толитех!K376+агротех!K376+муз!K376+'саркан мног'!K376+' коксу схт'!K376+'мед '!K376+спорт!K376</f>
        <v>#REF!</v>
      </c>
      <c s="41" t="e">
        <f>'кол сервис'!L376+индустр!L376+алакол!L376+капал!L376+'саркан полит'!L376+токжайл!L376+бастобе!L376+текели!L376+'жаркент мног'!L376+строит!L376+аксу!L376+'коксу пол'!#REF!+'жаркен пед'!L376+толитех!L376+агротех!L376+муз!L376+'саркан мног'!L376+' коксу схт'!L376+'мед '!L376+спорт!L376</f>
        <v>#REF!</v>
      </c>
      <c s="41" t="e">
        <f>'кол сервис'!M376+индустр!M376+алакол!M376+капал!M376+'саркан полит'!M376+токжайл!M376+бастобе!M376+текели!M376+'жаркент мног'!M376+строит!M376+аксу!M376+'коксу пол'!#REF!+'жаркен пед'!M376+толитех!M376+агротех!M376+муз!M376+'саркан мног'!M376+' коксу схт'!M376+'мед '!M376+спорт!M376</f>
        <v>#REF!</v>
      </c>
      <c s="41" t="e">
        <f>'кол сервис'!N376+индустр!N376+алакол!N376+капал!N376+'саркан полит'!N376+токжайл!N376+бастобе!N376+текели!N376+'жаркент мног'!N376+строит!N376+аксу!N376+'коксу пол'!#REF!+'жаркен пед'!N376+толитех!N376+агротех!N376+муз!N376+'саркан мног'!N376+' коксу схт'!N376+'мед '!N376+спорт!N376</f>
        <v>#REF!</v>
      </c>
      <c s="41" t="e">
        <f>'кол сервис'!O376+индустр!O376+алакол!O376+капал!O376+'саркан полит'!O376+токжайл!O376+бастобе!O376+текели!O376+'жаркент мног'!O376+строит!O376+аксу!O376+'коксу пол'!#REF!+'жаркен пед'!O376+толитех!O376+агротех!O376+муз!O376+'саркан мног'!O376+' коксу схт'!O376+'мед '!O376+спорт!O376</f>
        <v>#REF!</v>
      </c>
      <c s="41" t="e">
        <f>'кол сервис'!P376+индустр!P376+алакол!P376+капал!P376+'саркан полит'!P376+токжайл!P376+бастобе!P376+текели!P376+'жаркент мног'!P376+строит!P376+аксу!P376+'коксу пол'!#REF!+'жаркен пед'!P376+толитех!P376+агротех!P376+муз!P376+'саркан мног'!P376+' коксу схт'!P376+'мед '!P376+спорт!P376</f>
        <v>#REF!</v>
      </c>
      <c s="41" t="e">
        <f>'кол сервис'!Q376+индустр!Q376+алакол!Q376+капал!Q376+'саркан полит'!Q376+токжайл!Q376+бастобе!Q376+текели!Q376+'жаркент мног'!Q376+строит!Q376+аксу!Q376+'коксу пол'!#REF!+'жаркен пед'!Q376+толитех!Q376+агротех!Q376+муз!Q376+'саркан мног'!Q376+' коксу схт'!Q376+'мед '!Q376+спорт!Q376</f>
        <v>#REF!</v>
      </c>
      <c s="41" t="e">
        <f>'кол сервис'!R376+индустр!R376+алакол!R376+капал!R376+'саркан полит'!R376+токжайл!R376+бастобе!R376+текели!R376+'жаркент мног'!R376+строит!R376+аксу!R376+'коксу пол'!#REF!+'жаркен пед'!R376+толитех!R376+агротех!R376+муз!R376+'саркан мног'!R376+' коксу схт'!R376+'мед '!R376+спорт!R376</f>
        <v>#REF!</v>
      </c>
      <c s="8" t="e">
        <f t="shared" si="6"/>
        <v>#REF!</v>
      </c>
      <c s="8" t="e">
        <f t="shared" si="6"/>
        <v>#REF!</v>
      </c>
      <c s="184"/>
    </row>
    <row r="377" spans="1:21" ht="15">
      <c r="A377" s="5">
        <v>369</v>
      </c>
      <c s="73" t="s">
        <v>619</v>
      </c>
      <c s="73" t="s">
        <v>620</v>
      </c>
      <c s="41" t="e">
        <f>'кол сервис'!D377+индустр!D377+алакол!D377+капал!D377+'саркан полит'!D377+токжайл!D377+бастобе!D377+текели!D377+'жаркент мног'!D377+строит!D377+аксу!D377+'коксу пол'!#REF!+'жаркен пед'!D377+толитех!D377+агротех!D377+муз!D377+'саркан мног'!D377+' коксу схт'!D377+'мед '!D377+спорт!D377</f>
        <v>#REF!</v>
      </c>
      <c s="41" t="e">
        <f>'кол сервис'!E377+индустр!E377+алакол!E377+капал!E377+'саркан полит'!E377+токжайл!E377+бастобе!E377+текели!E377+'жаркент мног'!E377+строит!E377+аксу!E377+'коксу пол'!#REF!+'жаркен пед'!E377+толитех!E377+агротех!E377+муз!E377+'саркан мног'!E377+' коксу схт'!E377+'мед '!E377+спорт!E377</f>
        <v>#REF!</v>
      </c>
      <c s="41" t="e">
        <f>'кол сервис'!F377+индустр!F377+алакол!F377+капал!F377+'саркан полит'!F377+токжайл!F377+бастобе!F377+текели!F377+'жаркент мног'!F377+строит!F377+аксу!F377+'коксу пол'!#REF!+'жаркен пед'!F377+толитех!F377+агротех!F377+муз!F377+'саркан мног'!F377+' коксу схт'!F377+'мед '!F377+спорт!F377</f>
        <v>#REF!</v>
      </c>
      <c s="41" t="e">
        <f>'кол сервис'!G377+индустр!G377+алакол!G377+капал!G377+'саркан полит'!G377+токжайл!G377+бастобе!G377+текели!G377+'жаркент мног'!G377+строит!G377+аксу!G377+'коксу пол'!#REF!+'жаркен пед'!G377+толитех!G377+агротех!G377+муз!G377+'саркан мног'!G377+' коксу схт'!G377+'мед '!G377+спорт!G377</f>
        <v>#REF!</v>
      </c>
      <c s="41" t="e">
        <f>'кол сервис'!H377+индустр!H377+алакол!H377+капал!H377+'саркан полит'!H377+токжайл!H377+бастобе!H377+текели!H377+'жаркент мног'!H377+строит!H377+аксу!H377+'коксу пол'!#REF!+'жаркен пед'!H377+толитех!H377+агротех!H377+муз!H377+'саркан мног'!H377+' коксу схт'!H377+'мед '!H377+спорт!H377</f>
        <v>#REF!</v>
      </c>
      <c s="41" t="e">
        <f>'кол сервис'!I377+индустр!I377+алакол!I377+капал!I377+'саркан полит'!I377+токжайл!I377+бастобе!I377+текели!I377+'жаркент мног'!I377+строит!I377+аксу!I377+'коксу пол'!#REF!+'жаркен пед'!I377+толитех!I377+агротех!I377+муз!I377+'саркан мног'!I377+' коксу схт'!I377+'мед '!I377+спорт!I377</f>
        <v>#REF!</v>
      </c>
      <c s="41" t="e">
        <f>'кол сервис'!J377+индустр!J377+алакол!J377+капал!J377+'саркан полит'!J377+токжайл!J377+бастобе!J377+текели!J377+'жаркент мног'!J377+строит!J377+аксу!J377+'коксу пол'!#REF!+'жаркен пед'!J377+толитех!J377+агротех!J377+муз!J377+'саркан мног'!J377+' коксу схт'!J377+'мед '!J377+спорт!J377</f>
        <v>#REF!</v>
      </c>
      <c s="41" t="e">
        <f>'кол сервис'!K377+индустр!K377+алакол!K377+капал!K377+'саркан полит'!K377+токжайл!K377+бастобе!K377+текели!K377+'жаркент мног'!K377+строит!K377+аксу!K377+'коксу пол'!#REF!+'жаркен пед'!K377+толитех!K377+агротех!K377+муз!K377+'саркан мног'!K377+' коксу схт'!K377+'мед '!K377+спорт!K377</f>
        <v>#REF!</v>
      </c>
      <c s="41" t="e">
        <f>'кол сервис'!L377+индустр!L377+алакол!L377+капал!L377+'саркан полит'!L377+токжайл!L377+бастобе!L377+текели!L377+'жаркент мног'!L377+строит!L377+аксу!L377+'коксу пол'!#REF!+'жаркен пед'!L377+толитех!L377+агротех!L377+муз!L377+'саркан мног'!L377+' коксу схт'!L377+'мед '!L377+спорт!L377</f>
        <v>#REF!</v>
      </c>
      <c s="41" t="e">
        <f>'кол сервис'!M377+индустр!M377+алакол!M377+капал!M377+'саркан полит'!M377+токжайл!M377+бастобе!M377+текели!M377+'жаркент мног'!M377+строит!M377+аксу!M377+'коксу пол'!#REF!+'жаркен пед'!M377+толитех!M377+агротех!M377+муз!M377+'саркан мног'!M377+' коксу схт'!M377+'мед '!M377+спорт!M377</f>
        <v>#REF!</v>
      </c>
      <c s="41" t="e">
        <f>'кол сервис'!N377+индустр!N377+алакол!N377+капал!N377+'саркан полит'!N377+токжайл!N377+бастобе!N377+текели!N377+'жаркент мног'!N377+строит!N377+аксу!N377+'коксу пол'!#REF!+'жаркен пед'!N377+толитех!N377+агротех!N377+муз!N377+'саркан мног'!N377+' коксу схт'!N377+'мед '!N377+спорт!N377</f>
        <v>#REF!</v>
      </c>
      <c s="41" t="e">
        <f>'кол сервис'!O377+индустр!O377+алакол!O377+капал!O377+'саркан полит'!O377+токжайл!O377+бастобе!O377+текели!O377+'жаркент мног'!O377+строит!O377+аксу!O377+'коксу пол'!#REF!+'жаркен пед'!O377+толитех!O377+агротех!O377+муз!O377+'саркан мног'!O377+' коксу схт'!O377+'мед '!O377+спорт!O377</f>
        <v>#REF!</v>
      </c>
      <c s="41" t="e">
        <f>'кол сервис'!P377+индустр!P377+алакол!P377+капал!P377+'саркан полит'!P377+токжайл!P377+бастобе!P377+текели!P377+'жаркент мног'!P377+строит!P377+аксу!P377+'коксу пол'!#REF!+'жаркен пед'!P377+толитех!P377+агротех!P377+муз!P377+'саркан мног'!P377+' коксу схт'!P377+'мед '!P377+спорт!P377</f>
        <v>#REF!</v>
      </c>
      <c s="41" t="e">
        <f>'кол сервис'!Q377+индустр!Q377+алакол!Q377+капал!Q377+'саркан полит'!Q377+токжайл!Q377+бастобе!Q377+текели!Q377+'жаркент мног'!Q377+строит!Q377+аксу!Q377+'коксу пол'!#REF!+'жаркен пед'!Q377+толитех!Q377+агротех!Q377+муз!Q377+'саркан мног'!Q377+' коксу схт'!Q377+'мед '!Q377+спорт!Q377</f>
        <v>#REF!</v>
      </c>
      <c s="41" t="e">
        <f>'кол сервис'!R377+индустр!R377+алакол!R377+капал!R377+'саркан полит'!R377+токжайл!R377+бастобе!R377+текели!R377+'жаркент мног'!R377+строит!R377+аксу!R377+'коксу пол'!#REF!+'жаркен пед'!R377+толитех!R377+агротех!R377+муз!R377+'саркан мног'!R377+' коксу схт'!R377+'мед '!R377+спорт!R377</f>
        <v>#REF!</v>
      </c>
      <c s="8" t="e">
        <f t="shared" si="6"/>
        <v>#REF!</v>
      </c>
      <c s="8" t="e">
        <f t="shared" si="6"/>
        <v>#REF!</v>
      </c>
      <c s="184"/>
    </row>
    <row r="378" spans="1:21" ht="15">
      <c r="A378" s="5">
        <v>370</v>
      </c>
      <c s="12">
        <v>9880100</v>
      </c>
      <c s="7" t="s">
        <v>621</v>
      </c>
      <c s="41" t="e">
        <f>'кол сервис'!D378+индустр!D378+алакол!D378+капал!D378+'саркан полит'!D378+токжайл!D378+бастобе!D378+текели!D378+'жаркент мног'!D378+строит!D378+аксу!D378+'коксу пол'!#REF!+'жаркен пед'!D378+толитех!D378+агротех!D378+муз!D378+'саркан мног'!D378+' коксу схт'!D378+'мед '!D378+спорт!D378</f>
        <v>#REF!</v>
      </c>
      <c s="41" t="e">
        <f>'кол сервис'!E378+индустр!E378+алакол!E378+капал!E378+'саркан полит'!E378+токжайл!E378+бастобе!E378+текели!E378+'жаркент мног'!E378+строит!E378+аксу!E378+'коксу пол'!#REF!+'жаркен пед'!E378+толитех!E378+агротех!E378+муз!E378+'саркан мног'!E378+' коксу схт'!E378+'мед '!E378+спорт!E378</f>
        <v>#REF!</v>
      </c>
      <c s="41" t="e">
        <f>'кол сервис'!F378+индустр!F378+алакол!F378+капал!F378+'саркан полит'!F378+токжайл!F378+бастобе!F378+текели!F378+'жаркент мног'!F378+строит!F378+аксу!F378+'коксу пол'!#REF!+'жаркен пед'!F378+толитех!F378+агротех!F378+муз!F378+'саркан мног'!F378+' коксу схт'!F378+'мед '!F378+спорт!F378</f>
        <v>#REF!</v>
      </c>
      <c s="41" t="e">
        <f>'кол сервис'!G378+индустр!G378+алакол!G378+капал!G378+'саркан полит'!G378+токжайл!G378+бастобе!G378+текели!G378+'жаркент мног'!G378+строит!G378+аксу!G378+'коксу пол'!#REF!+'жаркен пед'!G378+толитех!G378+агротех!G378+муз!G378+'саркан мног'!G378+' коксу схт'!G378+'мед '!G378+спорт!G378</f>
        <v>#REF!</v>
      </c>
      <c s="41" t="e">
        <f>'кол сервис'!H378+индустр!H378+алакол!H378+капал!H378+'саркан полит'!H378+токжайл!H378+бастобе!H378+текели!H378+'жаркент мног'!H378+строит!H378+аксу!H378+'коксу пол'!#REF!+'жаркен пед'!H378+толитех!H378+агротех!H378+муз!H378+'саркан мног'!H378+' коксу схт'!H378+'мед '!H378+спорт!H378</f>
        <v>#REF!</v>
      </c>
      <c s="41" t="e">
        <f>'кол сервис'!I378+индустр!I378+алакол!I378+капал!I378+'саркан полит'!I378+токжайл!I378+бастобе!I378+текели!I378+'жаркент мног'!I378+строит!I378+аксу!I378+'коксу пол'!#REF!+'жаркен пед'!I378+толитех!I378+агротех!I378+муз!I378+'саркан мног'!I378+' коксу схт'!I378+'мед '!I378+спорт!I378</f>
        <v>#REF!</v>
      </c>
      <c s="41" t="e">
        <f>'кол сервис'!J378+индустр!J378+алакол!J378+капал!J378+'саркан полит'!J378+токжайл!J378+бастобе!J378+текели!J378+'жаркент мног'!J378+строит!J378+аксу!J378+'коксу пол'!#REF!+'жаркен пед'!J378+толитех!J378+агротех!J378+муз!J378+'саркан мног'!J378+' коксу схт'!J378+'мед '!J378+спорт!J378</f>
        <v>#REF!</v>
      </c>
      <c s="41" t="e">
        <f>'кол сервис'!K378+индустр!K378+алакол!K378+капал!K378+'саркан полит'!K378+токжайл!K378+бастобе!K378+текели!K378+'жаркент мног'!K378+строит!K378+аксу!K378+'коксу пол'!#REF!+'жаркен пед'!K378+толитех!K378+агротех!K378+муз!K378+'саркан мног'!K378+' коксу схт'!K378+'мед '!K378+спорт!K378</f>
        <v>#REF!</v>
      </c>
      <c s="41" t="e">
        <f>'кол сервис'!L378+индустр!L378+алакол!L378+капал!L378+'саркан полит'!L378+токжайл!L378+бастобе!L378+текели!L378+'жаркент мног'!L378+строит!L378+аксу!L378+'коксу пол'!#REF!+'жаркен пед'!L378+толитех!L378+агротех!L378+муз!L378+'саркан мног'!L378+' коксу схт'!L378+'мед '!L378+спорт!L378</f>
        <v>#REF!</v>
      </c>
      <c s="41" t="e">
        <f>'кол сервис'!M378+индустр!M378+алакол!M378+капал!M378+'саркан полит'!M378+токжайл!M378+бастобе!M378+текели!M378+'жаркент мног'!M378+строит!M378+аксу!M378+'коксу пол'!#REF!+'жаркен пед'!M378+толитех!M378+агротех!M378+муз!M378+'саркан мног'!M378+' коксу схт'!M378+'мед '!M378+спорт!M378</f>
        <v>#REF!</v>
      </c>
      <c s="41" t="e">
        <f>'кол сервис'!N378+индустр!N378+алакол!N378+капал!N378+'саркан полит'!N378+токжайл!N378+бастобе!N378+текели!N378+'жаркент мног'!N378+строит!N378+аксу!N378+'коксу пол'!#REF!+'жаркен пед'!N378+толитех!N378+агротех!N378+муз!N378+'саркан мног'!N378+' коксу схт'!N378+'мед '!N378+спорт!N378</f>
        <v>#REF!</v>
      </c>
      <c s="41" t="e">
        <f>'кол сервис'!O378+индустр!O378+алакол!O378+капал!O378+'саркан полит'!O378+токжайл!O378+бастобе!O378+текели!O378+'жаркент мног'!O378+строит!O378+аксу!O378+'коксу пол'!#REF!+'жаркен пед'!O378+толитех!O378+агротех!O378+муз!O378+'саркан мног'!O378+' коксу схт'!O378+'мед '!O378+спорт!O378</f>
        <v>#REF!</v>
      </c>
      <c s="41" t="e">
        <f>'кол сервис'!P378+индустр!P378+алакол!P378+капал!P378+'саркан полит'!P378+токжайл!P378+бастобе!P378+текели!P378+'жаркент мног'!P378+строит!P378+аксу!P378+'коксу пол'!#REF!+'жаркен пед'!P378+толитех!P378+агротех!P378+муз!P378+'саркан мног'!P378+' коксу схт'!P378+'мед '!P378+спорт!P378</f>
        <v>#REF!</v>
      </c>
      <c s="41" t="e">
        <f>'кол сервис'!Q378+индустр!Q378+алакол!Q378+капал!Q378+'саркан полит'!Q378+токжайл!Q378+бастобе!Q378+текели!Q378+'жаркент мног'!Q378+строит!Q378+аксу!Q378+'коксу пол'!#REF!+'жаркен пед'!Q378+толитех!Q378+агротех!Q378+муз!Q378+'саркан мног'!Q378+' коксу схт'!Q378+'мед '!Q378+спорт!Q378</f>
        <v>#REF!</v>
      </c>
      <c s="41" t="e">
        <f>'кол сервис'!R378+индустр!R378+алакол!R378+капал!R378+'саркан полит'!R378+токжайл!R378+бастобе!R378+текели!R378+'жаркент мног'!R378+строит!R378+аксу!R378+'коксу пол'!#REF!+'жаркен пед'!R378+толитех!R378+агротех!R378+муз!R378+'саркан мног'!R378+' коксу схт'!R378+'мед '!R378+спорт!R378</f>
        <v>#REF!</v>
      </c>
      <c s="8" t="e">
        <f t="shared" si="6"/>
        <v>#REF!</v>
      </c>
      <c s="8" t="e">
        <f t="shared" si="6"/>
        <v>#REF!</v>
      </c>
      <c s="184"/>
    </row>
    <row r="379" spans="1:21" ht="15">
      <c r="A379" s="5">
        <v>371</v>
      </c>
      <c s="73" t="s">
        <v>622</v>
      </c>
      <c s="73" t="s">
        <v>623</v>
      </c>
      <c s="41" t="e">
        <f>'кол сервис'!D379+индустр!D379+алакол!D379+капал!D379+'саркан полит'!D379+токжайл!D379+бастобе!D379+текели!D379+'жаркент мног'!D379+строит!D379+аксу!D379+'коксу пол'!#REF!+'жаркен пед'!D379+толитех!D379+агротех!D379+муз!D379+'саркан мног'!D379+' коксу схт'!D379+'мед '!D379+спорт!D379</f>
        <v>#REF!</v>
      </c>
      <c s="41" t="e">
        <f>'кол сервис'!E379+индустр!E379+алакол!E379+капал!E379+'саркан полит'!E379+токжайл!E379+бастобе!E379+текели!E379+'жаркент мног'!E379+строит!E379+аксу!E379+'коксу пол'!#REF!+'жаркен пед'!E379+толитех!E379+агротех!E379+муз!E379+'саркан мног'!E379+' коксу схт'!E379+'мед '!E379+спорт!E379</f>
        <v>#REF!</v>
      </c>
      <c s="41" t="e">
        <f>'кол сервис'!F379+индустр!F379+алакол!F379+капал!F379+'саркан полит'!F379+токжайл!F379+бастобе!F379+текели!F379+'жаркент мног'!F379+строит!F379+аксу!F379+'коксу пол'!#REF!+'жаркен пед'!F379+толитех!F379+агротех!F379+муз!F379+'саркан мног'!F379+' коксу схт'!F379+'мед '!F379+спорт!F379</f>
        <v>#REF!</v>
      </c>
      <c s="41" t="e">
        <f>'кол сервис'!G379+индустр!G379+алакол!G379+капал!G379+'саркан полит'!G379+токжайл!G379+бастобе!G379+текели!G379+'жаркент мног'!G379+строит!G379+аксу!G379+'коксу пол'!#REF!+'жаркен пед'!G379+толитех!G379+агротех!G379+муз!G379+'саркан мног'!G379+' коксу схт'!G379+'мед '!G379+спорт!G379</f>
        <v>#REF!</v>
      </c>
      <c s="41" t="e">
        <f>'кол сервис'!H379+индустр!H379+алакол!H379+капал!H379+'саркан полит'!H379+токжайл!H379+бастобе!H379+текели!H379+'жаркент мног'!H379+строит!H379+аксу!H379+'коксу пол'!#REF!+'жаркен пед'!H379+толитех!H379+агротех!H379+муз!H379+'саркан мног'!H379+' коксу схт'!H379+'мед '!H379+спорт!H379</f>
        <v>#REF!</v>
      </c>
      <c s="41" t="e">
        <f>'кол сервис'!I379+индустр!I379+алакол!I379+капал!I379+'саркан полит'!I379+токжайл!I379+бастобе!I379+текели!I379+'жаркент мног'!I379+строит!I379+аксу!I379+'коксу пол'!#REF!+'жаркен пед'!I379+толитех!I379+агротех!I379+муз!I379+'саркан мног'!I379+' коксу схт'!I379+'мед '!I379+спорт!I379</f>
        <v>#REF!</v>
      </c>
      <c s="41" t="e">
        <f>'кол сервис'!J379+индустр!J379+алакол!J379+капал!J379+'саркан полит'!J379+токжайл!J379+бастобе!J379+текели!J379+'жаркент мног'!J379+строит!J379+аксу!J379+'коксу пол'!#REF!+'жаркен пед'!J379+толитех!J379+агротех!J379+муз!J379+'саркан мног'!J379+' коксу схт'!J379+'мед '!J379+спорт!J379</f>
        <v>#REF!</v>
      </c>
      <c s="41" t="e">
        <f>'кол сервис'!K379+индустр!K379+алакол!K379+капал!K379+'саркан полит'!K379+токжайл!K379+бастобе!K379+текели!K379+'жаркент мног'!K379+строит!K379+аксу!K379+'коксу пол'!#REF!+'жаркен пед'!K379+толитех!K379+агротех!K379+муз!K379+'саркан мног'!K379+' коксу схт'!K379+'мед '!K379+спорт!K379</f>
        <v>#REF!</v>
      </c>
      <c s="41" t="e">
        <f>'кол сервис'!L379+индустр!L379+алакол!L379+капал!L379+'саркан полит'!L379+токжайл!L379+бастобе!L379+текели!L379+'жаркент мног'!L379+строит!L379+аксу!L379+'коксу пол'!#REF!+'жаркен пед'!L379+толитех!L379+агротех!L379+муз!L379+'саркан мног'!L379+' коксу схт'!L379+'мед '!L379+спорт!L379</f>
        <v>#REF!</v>
      </c>
      <c s="41" t="e">
        <f>'кол сервис'!M379+индустр!M379+алакол!M379+капал!M379+'саркан полит'!M379+токжайл!M379+бастобе!M379+текели!M379+'жаркент мног'!M379+строит!M379+аксу!M379+'коксу пол'!#REF!+'жаркен пед'!M379+толитех!M379+агротех!M379+муз!M379+'саркан мног'!M379+' коксу схт'!M379+'мед '!M379+спорт!M379</f>
        <v>#REF!</v>
      </c>
      <c s="41" t="e">
        <f>'кол сервис'!N379+индустр!N379+алакол!N379+капал!N379+'саркан полит'!N379+токжайл!N379+бастобе!N379+текели!N379+'жаркент мног'!N379+строит!N379+аксу!N379+'коксу пол'!#REF!+'жаркен пед'!N379+толитех!N379+агротех!N379+муз!N379+'саркан мног'!N379+' коксу схт'!N379+'мед '!N379+спорт!N379</f>
        <v>#REF!</v>
      </c>
      <c s="41" t="e">
        <f>'кол сервис'!O379+индустр!O379+алакол!O379+капал!O379+'саркан полит'!O379+токжайл!O379+бастобе!O379+текели!O379+'жаркент мног'!O379+строит!O379+аксу!O379+'коксу пол'!#REF!+'жаркен пед'!O379+толитех!O379+агротех!O379+муз!O379+'саркан мног'!O379+' коксу схт'!O379+'мед '!O379+спорт!O379</f>
        <v>#REF!</v>
      </c>
      <c s="41" t="e">
        <f>'кол сервис'!P379+индустр!P379+алакол!P379+капал!P379+'саркан полит'!P379+токжайл!P379+бастобе!P379+текели!P379+'жаркент мног'!P379+строит!P379+аксу!P379+'коксу пол'!#REF!+'жаркен пед'!P379+толитех!P379+агротех!P379+муз!P379+'саркан мног'!P379+' коксу схт'!P379+'мед '!P379+спорт!P379</f>
        <v>#REF!</v>
      </c>
      <c s="41" t="e">
        <f>'кол сервис'!Q379+индустр!Q379+алакол!Q379+капал!Q379+'саркан полит'!Q379+токжайл!Q379+бастобе!Q379+текели!Q379+'жаркент мног'!Q379+строит!Q379+аксу!Q379+'коксу пол'!#REF!+'жаркен пед'!Q379+толитех!Q379+агротех!Q379+муз!Q379+'саркан мног'!Q379+' коксу схт'!Q379+'мед '!Q379+спорт!Q379</f>
        <v>#REF!</v>
      </c>
      <c s="41" t="e">
        <f>'кол сервис'!R379+индустр!R379+алакол!R379+капал!R379+'саркан полит'!R379+токжайл!R379+бастобе!R379+текели!R379+'жаркент мног'!R379+строит!R379+аксу!R379+'коксу пол'!#REF!+'жаркен пед'!R379+толитех!R379+агротех!R379+муз!R379+'саркан мног'!R379+' коксу схт'!R379+'мед '!R379+спорт!R379</f>
        <v>#REF!</v>
      </c>
      <c s="8" t="e">
        <f t="shared" si="6"/>
        <v>#REF!</v>
      </c>
      <c s="8" t="e">
        <f t="shared" si="6"/>
        <v>#REF!</v>
      </c>
      <c s="184"/>
    </row>
    <row r="380" spans="1:21" ht="15">
      <c r="A380" s="5">
        <v>372</v>
      </c>
      <c s="14">
        <v>10120100</v>
      </c>
      <c s="7" t="s">
        <v>624</v>
      </c>
      <c s="41" t="e">
        <f>'кол сервис'!D380+индустр!D380+алакол!D380+капал!D380+'саркан полит'!D380+токжайл!D380+бастобе!D380+текели!D380+'жаркент мног'!D380+строит!D380+аксу!D380+'коксу пол'!#REF!+'жаркен пед'!D380+толитех!D380+агротех!D380+муз!D380+'саркан мног'!D380+' коксу схт'!D380+'мед '!D380+спорт!D380</f>
        <v>#REF!</v>
      </c>
      <c s="41" t="e">
        <f>'кол сервис'!E380+индустр!E380+алакол!E380+капал!E380+'саркан полит'!E380+токжайл!E380+бастобе!E380+текели!E380+'жаркент мног'!E380+строит!E380+аксу!E380+'коксу пол'!#REF!+'жаркен пед'!E380+толитех!E380+агротех!E380+муз!E380+'саркан мног'!E380+' коксу схт'!E380+'мед '!E380+спорт!E380</f>
        <v>#REF!</v>
      </c>
      <c s="41" t="e">
        <f>'кол сервис'!F380+индустр!F380+алакол!F380+капал!F380+'саркан полит'!F380+токжайл!F380+бастобе!F380+текели!F380+'жаркент мног'!F380+строит!F380+аксу!F380+'коксу пол'!#REF!+'жаркен пед'!F380+толитех!F380+агротех!F380+муз!F380+'саркан мног'!F380+' коксу схт'!F380+'мед '!F380+спорт!F380</f>
        <v>#REF!</v>
      </c>
      <c s="41" t="e">
        <f>'кол сервис'!G380+индустр!G380+алакол!G380+капал!G380+'саркан полит'!G380+токжайл!G380+бастобе!G380+текели!G380+'жаркент мног'!G380+строит!G380+аксу!G380+'коксу пол'!#REF!+'жаркен пед'!G380+толитех!G380+агротех!G380+муз!G380+'саркан мног'!G380+' коксу схт'!G380+'мед '!G380+спорт!G380</f>
        <v>#REF!</v>
      </c>
      <c s="41" t="e">
        <f>'кол сервис'!H380+индустр!H380+алакол!H380+капал!H380+'саркан полит'!H380+токжайл!H380+бастобе!H380+текели!H380+'жаркент мног'!H380+строит!H380+аксу!H380+'коксу пол'!#REF!+'жаркен пед'!H380+толитех!H380+агротех!H380+муз!H380+'саркан мног'!H380+' коксу схт'!H380+'мед '!H380+спорт!H380</f>
        <v>#REF!</v>
      </c>
      <c s="41" t="e">
        <f>'кол сервис'!I380+индустр!I380+алакол!I380+капал!I380+'саркан полит'!I380+токжайл!I380+бастобе!I380+текели!I380+'жаркент мног'!I380+строит!I380+аксу!I380+'коксу пол'!#REF!+'жаркен пед'!I380+толитех!I380+агротех!I380+муз!I380+'саркан мног'!I380+' коксу схт'!I380+'мед '!I380+спорт!I380</f>
        <v>#REF!</v>
      </c>
      <c s="41" t="e">
        <f>'кол сервис'!J380+индустр!J380+алакол!J380+капал!J380+'саркан полит'!J380+токжайл!J380+бастобе!J380+текели!J380+'жаркент мног'!J380+строит!J380+аксу!J380+'коксу пол'!#REF!+'жаркен пед'!J380+толитех!J380+агротех!J380+муз!J380+'саркан мног'!J380+' коксу схт'!J380+'мед '!J380+спорт!J380</f>
        <v>#REF!</v>
      </c>
      <c s="41" t="e">
        <f>'кол сервис'!K380+индустр!K380+алакол!K380+капал!K380+'саркан полит'!K380+токжайл!K380+бастобе!K380+текели!K380+'жаркент мног'!K380+строит!K380+аксу!K380+'коксу пол'!#REF!+'жаркен пед'!K380+толитех!K380+агротех!K380+муз!K380+'саркан мног'!K380+' коксу схт'!K380+'мед '!K380+спорт!K380</f>
        <v>#REF!</v>
      </c>
      <c s="41" t="e">
        <f>'кол сервис'!L380+индустр!L380+алакол!L380+капал!L380+'саркан полит'!L380+токжайл!L380+бастобе!L380+текели!L380+'жаркент мног'!L380+строит!L380+аксу!L380+'коксу пол'!#REF!+'жаркен пед'!L380+толитех!L380+агротех!L380+муз!L380+'саркан мног'!L380+' коксу схт'!L380+'мед '!L380+спорт!L380</f>
        <v>#REF!</v>
      </c>
      <c s="41" t="e">
        <f>'кол сервис'!M380+индустр!M380+алакол!M380+капал!M380+'саркан полит'!M380+токжайл!M380+бастобе!M380+текели!M380+'жаркент мног'!M380+строит!M380+аксу!M380+'коксу пол'!#REF!+'жаркен пед'!M380+толитех!M380+агротех!M380+муз!M380+'саркан мног'!M380+' коксу схт'!M380+'мед '!M380+спорт!M380</f>
        <v>#REF!</v>
      </c>
      <c s="41" t="e">
        <f>'кол сервис'!N380+индустр!N380+алакол!N380+капал!N380+'саркан полит'!N380+токжайл!N380+бастобе!N380+текели!N380+'жаркент мног'!N380+строит!N380+аксу!N380+'коксу пол'!#REF!+'жаркен пед'!N380+толитех!N380+агротех!N380+муз!N380+'саркан мног'!N380+' коксу схт'!N380+'мед '!N380+спорт!N380</f>
        <v>#REF!</v>
      </c>
      <c s="41" t="e">
        <f>'кол сервис'!O380+индустр!O380+алакол!O380+капал!O380+'саркан полит'!O380+токжайл!O380+бастобе!O380+текели!O380+'жаркент мног'!O380+строит!O380+аксу!O380+'коксу пол'!#REF!+'жаркен пед'!O380+толитех!O380+агротех!O380+муз!O380+'саркан мног'!O380+' коксу схт'!O380+'мед '!O380+спорт!O380</f>
        <v>#REF!</v>
      </c>
      <c s="41" t="e">
        <f>'кол сервис'!P380+индустр!P380+алакол!P380+капал!P380+'саркан полит'!P380+токжайл!P380+бастобе!P380+текели!P380+'жаркент мног'!P380+строит!P380+аксу!P380+'коксу пол'!#REF!+'жаркен пед'!P380+толитех!P380+агротех!P380+муз!P380+'саркан мног'!P380+' коксу схт'!P380+'мед '!P380+спорт!P380</f>
        <v>#REF!</v>
      </c>
      <c s="41" t="e">
        <f>'кол сервис'!Q380+индустр!Q380+алакол!Q380+капал!Q380+'саркан полит'!Q380+токжайл!Q380+бастобе!Q380+текели!Q380+'жаркент мног'!Q380+строит!Q380+аксу!Q380+'коксу пол'!#REF!+'жаркен пед'!Q380+толитех!Q380+агротех!Q380+муз!Q380+'саркан мног'!Q380+' коксу схт'!Q380+'мед '!Q380+спорт!Q380</f>
        <v>#REF!</v>
      </c>
      <c s="41" t="e">
        <f>'кол сервис'!R380+индустр!R380+алакол!R380+капал!R380+'саркан полит'!R380+токжайл!R380+бастобе!R380+текели!R380+'жаркент мног'!R380+строит!R380+аксу!R380+'коксу пол'!#REF!+'жаркен пед'!R380+толитех!R380+агротех!R380+муз!R380+'саркан мног'!R380+' коксу схт'!R380+'мед '!R380+спорт!R380</f>
        <v>#REF!</v>
      </c>
      <c s="8" t="e">
        <f t="shared" si="6"/>
        <v>#REF!</v>
      </c>
      <c s="8" t="e">
        <f t="shared" si="6"/>
        <v>#REF!</v>
      </c>
      <c s="184"/>
    </row>
    <row r="381" spans="1:21" ht="15">
      <c r="A381" s="5">
        <v>373</v>
      </c>
      <c s="73" t="s">
        <v>625</v>
      </c>
      <c s="73" t="s">
        <v>626</v>
      </c>
      <c s="41" t="e">
        <f>'кол сервис'!D381+индустр!D381+алакол!D381+капал!D381+'саркан полит'!D381+токжайл!D381+бастобе!D381+текели!D381+'жаркент мног'!D381+строит!D381+аксу!D381+'коксу пол'!#REF!+'жаркен пед'!D381+толитех!D381+агротех!D381+муз!D381+'саркан мног'!D381+' коксу схт'!D381+'мед '!D381+спорт!D381</f>
        <v>#REF!</v>
      </c>
      <c s="41" t="e">
        <f>'кол сервис'!E381+индустр!E381+алакол!E381+капал!E381+'саркан полит'!E381+токжайл!E381+бастобе!E381+текели!E381+'жаркент мног'!E381+строит!E381+аксу!E381+'коксу пол'!#REF!+'жаркен пед'!E381+толитех!E381+агротех!E381+муз!E381+'саркан мног'!E381+' коксу схт'!E381+'мед '!E381+спорт!E381</f>
        <v>#REF!</v>
      </c>
      <c s="41" t="e">
        <f>'кол сервис'!F381+индустр!F381+алакол!F381+капал!F381+'саркан полит'!F381+токжайл!F381+бастобе!F381+текели!F381+'жаркент мног'!F381+строит!F381+аксу!F381+'коксу пол'!#REF!+'жаркен пед'!F381+толитех!F381+агротех!F381+муз!F381+'саркан мног'!F381+' коксу схт'!F381+'мед '!F381+спорт!F381</f>
        <v>#REF!</v>
      </c>
      <c s="41" t="e">
        <f>'кол сервис'!G381+индустр!G381+алакол!G381+капал!G381+'саркан полит'!G381+токжайл!G381+бастобе!G381+текели!G381+'жаркент мног'!G381+строит!G381+аксу!G381+'коксу пол'!#REF!+'жаркен пед'!G381+толитех!G381+агротех!G381+муз!G381+'саркан мног'!G381+' коксу схт'!G381+'мед '!G381+спорт!G381</f>
        <v>#REF!</v>
      </c>
      <c s="41" t="e">
        <f>'кол сервис'!H381+индустр!H381+алакол!H381+капал!H381+'саркан полит'!H381+токжайл!H381+бастобе!H381+текели!H381+'жаркент мног'!H381+строит!H381+аксу!H381+'коксу пол'!#REF!+'жаркен пед'!H381+толитех!H381+агротех!H381+муз!H381+'саркан мног'!H381+' коксу схт'!H381+'мед '!H381+спорт!H381</f>
        <v>#REF!</v>
      </c>
      <c s="41" t="e">
        <f>'кол сервис'!I381+индустр!I381+алакол!I381+капал!I381+'саркан полит'!I381+токжайл!I381+бастобе!I381+текели!I381+'жаркент мног'!I381+строит!I381+аксу!I381+'коксу пол'!#REF!+'жаркен пед'!I381+толитех!I381+агротех!I381+муз!I381+'саркан мног'!I381+' коксу схт'!I381+'мед '!I381+спорт!I381</f>
        <v>#REF!</v>
      </c>
      <c s="41" t="e">
        <f>'кол сервис'!J381+индустр!J381+алакол!J381+капал!J381+'саркан полит'!J381+токжайл!J381+бастобе!J381+текели!J381+'жаркент мног'!J381+строит!J381+аксу!J381+'коксу пол'!#REF!+'жаркен пед'!J381+толитех!J381+агротех!J381+муз!J381+'саркан мног'!J381+' коксу схт'!J381+'мед '!J381+спорт!J381</f>
        <v>#REF!</v>
      </c>
      <c s="41" t="e">
        <f>'кол сервис'!K381+индустр!K381+алакол!K381+капал!K381+'саркан полит'!K381+токжайл!K381+бастобе!K381+текели!K381+'жаркент мног'!K381+строит!K381+аксу!K381+'коксу пол'!#REF!+'жаркен пед'!K381+толитех!K381+агротех!K381+муз!K381+'саркан мног'!K381+' коксу схт'!K381+'мед '!K381+спорт!K381</f>
        <v>#REF!</v>
      </c>
      <c s="41" t="e">
        <f>'кол сервис'!L381+индустр!L381+алакол!L381+капал!L381+'саркан полит'!L381+токжайл!L381+бастобе!L381+текели!L381+'жаркент мног'!L381+строит!L381+аксу!L381+'коксу пол'!#REF!+'жаркен пед'!L381+толитех!L381+агротех!L381+муз!L381+'саркан мног'!L381+' коксу схт'!L381+'мед '!L381+спорт!L381</f>
        <v>#REF!</v>
      </c>
      <c s="41" t="e">
        <f>'кол сервис'!M381+индустр!M381+алакол!M381+капал!M381+'саркан полит'!M381+токжайл!M381+бастобе!M381+текели!M381+'жаркент мног'!M381+строит!M381+аксу!M381+'коксу пол'!#REF!+'жаркен пед'!M381+толитех!M381+агротех!M381+муз!M381+'саркан мног'!M381+' коксу схт'!M381+'мед '!M381+спорт!M381</f>
        <v>#REF!</v>
      </c>
      <c s="41" t="e">
        <f>'кол сервис'!N381+индустр!N381+алакол!N381+капал!N381+'саркан полит'!N381+токжайл!N381+бастобе!N381+текели!N381+'жаркент мног'!N381+строит!N381+аксу!N381+'коксу пол'!#REF!+'жаркен пед'!N381+толитех!N381+агротех!N381+муз!N381+'саркан мног'!N381+' коксу схт'!N381+'мед '!N381+спорт!N381</f>
        <v>#REF!</v>
      </c>
      <c s="41" t="e">
        <f>'кол сервис'!O381+индустр!O381+алакол!O381+капал!O381+'саркан полит'!O381+токжайл!O381+бастобе!O381+текели!O381+'жаркент мног'!O381+строит!O381+аксу!O381+'коксу пол'!#REF!+'жаркен пед'!O381+толитех!O381+агротех!O381+муз!O381+'саркан мног'!O381+' коксу схт'!O381+'мед '!O381+спорт!O381</f>
        <v>#REF!</v>
      </c>
      <c s="41" t="e">
        <f>'кол сервис'!P381+индустр!P381+алакол!P381+капал!P381+'саркан полит'!P381+токжайл!P381+бастобе!P381+текели!P381+'жаркент мног'!P381+строит!P381+аксу!P381+'коксу пол'!#REF!+'жаркен пед'!P381+толитех!P381+агротех!P381+муз!P381+'саркан мног'!P381+' коксу схт'!P381+'мед '!P381+спорт!P381</f>
        <v>#REF!</v>
      </c>
      <c s="41" t="e">
        <f>'кол сервис'!Q381+индустр!Q381+алакол!Q381+капал!Q381+'саркан полит'!Q381+токжайл!Q381+бастобе!Q381+текели!Q381+'жаркент мног'!Q381+строит!Q381+аксу!Q381+'коксу пол'!#REF!+'жаркен пед'!Q381+толитех!Q381+агротех!Q381+муз!Q381+'саркан мног'!Q381+' коксу схт'!Q381+'мед '!Q381+спорт!Q381</f>
        <v>#REF!</v>
      </c>
      <c s="41" t="e">
        <f>'кол сервис'!R381+индустр!R381+алакол!R381+капал!R381+'саркан полит'!R381+токжайл!R381+бастобе!R381+текели!R381+'жаркент мног'!R381+строит!R381+аксу!R381+'коксу пол'!#REF!+'жаркен пед'!R381+толитех!R381+агротех!R381+муз!R381+'саркан мног'!R381+' коксу схт'!R381+'мед '!R381+спорт!R381</f>
        <v>#REF!</v>
      </c>
      <c s="8" t="e">
        <f t="shared" si="6"/>
        <v>#REF!</v>
      </c>
      <c s="8" t="e">
        <f t="shared" si="6"/>
        <v>#REF!</v>
      </c>
      <c s="184"/>
    </row>
    <row r="382" spans="1:21" ht="15">
      <c r="A382" s="5">
        <v>374</v>
      </c>
      <c s="73" t="s">
        <v>627</v>
      </c>
      <c s="73" t="s">
        <v>628</v>
      </c>
      <c s="41" t="e">
        <f>'кол сервис'!D382+индустр!D382+алакол!D382+капал!D382+'саркан полит'!D382+токжайл!D382+бастобе!D382+текели!D382+'жаркент мног'!D382+строит!D382+аксу!D382+'коксу пол'!#REF!+'жаркен пед'!D382+толитех!D382+агротех!D382+муз!D382+'саркан мног'!D382+' коксу схт'!D382+'мед '!D382+спорт!D382</f>
        <v>#REF!</v>
      </c>
      <c s="41" t="e">
        <f>'кол сервис'!E382+индустр!E382+алакол!E382+капал!E382+'саркан полит'!E382+токжайл!E382+бастобе!E382+текели!E382+'жаркент мног'!E382+строит!E382+аксу!E382+'коксу пол'!#REF!+'жаркен пед'!E382+толитех!E382+агротех!E382+муз!E382+'саркан мног'!E382+' коксу схт'!E382+'мед '!E382+спорт!E382</f>
        <v>#REF!</v>
      </c>
      <c s="41" t="e">
        <f>'кол сервис'!F382+индустр!F382+алакол!F382+капал!F382+'саркан полит'!F382+токжайл!F382+бастобе!F382+текели!F382+'жаркент мног'!F382+строит!F382+аксу!F382+'коксу пол'!#REF!+'жаркен пед'!F382+толитех!F382+агротех!F382+муз!F382+'саркан мног'!F382+' коксу схт'!F382+'мед '!F382+спорт!F382</f>
        <v>#REF!</v>
      </c>
      <c s="41" t="e">
        <f>'кол сервис'!G382+индустр!G382+алакол!G382+капал!G382+'саркан полит'!G382+токжайл!G382+бастобе!G382+текели!G382+'жаркент мног'!G382+строит!G382+аксу!G382+'коксу пол'!#REF!+'жаркен пед'!G382+толитех!G382+агротех!G382+муз!G382+'саркан мног'!G382+' коксу схт'!G382+'мед '!G382+спорт!G382</f>
        <v>#REF!</v>
      </c>
      <c s="41" t="e">
        <f>'кол сервис'!H382+индустр!H382+алакол!H382+капал!H382+'саркан полит'!H382+токжайл!H382+бастобе!H382+текели!H382+'жаркент мног'!H382+строит!H382+аксу!H382+'коксу пол'!#REF!+'жаркен пед'!H382+толитех!H382+агротех!H382+муз!H382+'саркан мног'!H382+' коксу схт'!H382+'мед '!H382+спорт!H382</f>
        <v>#REF!</v>
      </c>
      <c s="41" t="e">
        <f>'кол сервис'!I382+индустр!I382+алакол!I382+капал!I382+'саркан полит'!I382+токжайл!I382+бастобе!I382+текели!I382+'жаркент мног'!I382+строит!I382+аксу!I382+'коксу пол'!#REF!+'жаркен пед'!I382+толитех!I382+агротех!I382+муз!I382+'саркан мног'!I382+' коксу схт'!I382+'мед '!I382+спорт!I382</f>
        <v>#REF!</v>
      </c>
      <c s="41" t="e">
        <f>'кол сервис'!J382+индустр!J382+алакол!J382+капал!J382+'саркан полит'!J382+токжайл!J382+бастобе!J382+текели!J382+'жаркент мног'!J382+строит!J382+аксу!J382+'коксу пол'!#REF!+'жаркен пед'!J382+толитех!J382+агротех!J382+муз!J382+'саркан мног'!J382+' коксу схт'!J382+'мед '!J382+спорт!J382</f>
        <v>#REF!</v>
      </c>
      <c s="41" t="e">
        <f>'кол сервис'!K382+индустр!K382+алакол!K382+капал!K382+'саркан полит'!K382+токжайл!K382+бастобе!K382+текели!K382+'жаркент мног'!K382+строит!K382+аксу!K382+'коксу пол'!#REF!+'жаркен пед'!K382+толитех!K382+агротех!K382+муз!K382+'саркан мног'!K382+' коксу схт'!K382+'мед '!K382+спорт!K382</f>
        <v>#REF!</v>
      </c>
      <c s="41" t="e">
        <f>'кол сервис'!L382+индустр!L382+алакол!L382+капал!L382+'саркан полит'!L382+токжайл!L382+бастобе!L382+текели!L382+'жаркент мног'!L382+строит!L382+аксу!L382+'коксу пол'!#REF!+'жаркен пед'!L382+толитех!L382+агротех!L382+муз!L382+'саркан мног'!L382+' коксу схт'!L382+'мед '!L382+спорт!L382</f>
        <v>#REF!</v>
      </c>
      <c s="41" t="e">
        <f>'кол сервис'!M382+индустр!M382+алакол!M382+капал!M382+'саркан полит'!M382+токжайл!M382+бастобе!M382+текели!M382+'жаркент мног'!M382+строит!M382+аксу!M382+'коксу пол'!#REF!+'жаркен пед'!M382+толитех!M382+агротех!M382+муз!M382+'саркан мног'!M382+' коксу схт'!M382+'мед '!M382+спорт!M382</f>
        <v>#REF!</v>
      </c>
      <c s="41" t="e">
        <f>'кол сервис'!N382+индустр!N382+алакол!N382+капал!N382+'саркан полит'!N382+токжайл!N382+бастобе!N382+текели!N382+'жаркент мног'!N382+строит!N382+аксу!N382+'коксу пол'!#REF!+'жаркен пед'!N382+толитех!N382+агротех!N382+муз!N382+'саркан мног'!N382+' коксу схт'!N382+'мед '!N382+спорт!N382</f>
        <v>#REF!</v>
      </c>
      <c s="41" t="e">
        <f>'кол сервис'!O382+индустр!O382+алакол!O382+капал!O382+'саркан полит'!O382+токжайл!O382+бастобе!O382+текели!O382+'жаркент мног'!O382+строит!O382+аксу!O382+'коксу пол'!#REF!+'жаркен пед'!O382+толитех!O382+агротех!O382+муз!O382+'саркан мног'!O382+' коксу схт'!O382+'мед '!O382+спорт!O382</f>
        <v>#REF!</v>
      </c>
      <c s="41" t="e">
        <f>'кол сервис'!P382+индустр!P382+алакол!P382+капал!P382+'саркан полит'!P382+токжайл!P382+бастобе!P382+текели!P382+'жаркент мног'!P382+строит!P382+аксу!P382+'коксу пол'!#REF!+'жаркен пед'!P382+толитех!P382+агротех!P382+муз!P382+'саркан мног'!P382+' коксу схт'!P382+'мед '!P382+спорт!P382</f>
        <v>#REF!</v>
      </c>
      <c s="41" t="e">
        <f>'кол сервис'!Q382+индустр!Q382+алакол!Q382+капал!Q382+'саркан полит'!Q382+токжайл!Q382+бастобе!Q382+текели!Q382+'жаркент мног'!Q382+строит!Q382+аксу!Q382+'коксу пол'!#REF!+'жаркен пед'!Q382+толитех!Q382+агротех!Q382+муз!Q382+'саркан мног'!Q382+' коксу схт'!Q382+'мед '!Q382+спорт!Q382</f>
        <v>#REF!</v>
      </c>
      <c s="41" t="e">
        <f>'кол сервис'!R382+индустр!R382+алакол!R382+капал!R382+'саркан полит'!R382+токжайл!R382+бастобе!R382+текели!R382+'жаркент мног'!R382+строит!R382+аксу!R382+'коксу пол'!#REF!+'жаркен пед'!R382+толитех!R382+агротех!R382+муз!R382+'саркан мног'!R382+' коксу схт'!R382+'мед '!R382+спорт!R382</f>
        <v>#REF!</v>
      </c>
      <c s="8" t="e">
        <f t="shared" si="6"/>
        <v>#REF!</v>
      </c>
      <c s="8" t="e">
        <f t="shared" si="6"/>
        <v>#REF!</v>
      </c>
      <c s="184"/>
    </row>
    <row r="383" spans="1:21" ht="15">
      <c r="A383" s="5">
        <v>375</v>
      </c>
      <c s="6">
        <v>10120200</v>
      </c>
      <c s="7" t="s">
        <v>629</v>
      </c>
      <c s="41" t="e">
        <f>'кол сервис'!D383+индустр!D383+алакол!D383+капал!D383+'саркан полит'!D383+токжайл!D383+бастобе!D383+текели!D383+'жаркент мног'!D383+строит!D383+аксу!D383+'коксу пол'!#REF!+'жаркен пед'!D383+толитех!D383+агротех!D383+муз!D383+'саркан мног'!D383+' коксу схт'!D383+'мед '!D383+спорт!D383</f>
        <v>#REF!</v>
      </c>
      <c s="41" t="e">
        <f>'кол сервис'!E383+индустр!E383+алакол!E383+капал!E383+'саркан полит'!E383+токжайл!E383+бастобе!E383+текели!E383+'жаркент мног'!E383+строит!E383+аксу!E383+'коксу пол'!#REF!+'жаркен пед'!E383+толитех!E383+агротех!E383+муз!E383+'саркан мног'!E383+' коксу схт'!E383+'мед '!E383+спорт!E383</f>
        <v>#REF!</v>
      </c>
      <c s="41" t="e">
        <f>'кол сервис'!F383+индустр!F383+алакол!F383+капал!F383+'саркан полит'!F383+токжайл!F383+бастобе!F383+текели!F383+'жаркент мног'!F383+строит!F383+аксу!F383+'коксу пол'!#REF!+'жаркен пед'!F383+толитех!F383+агротех!F383+муз!F383+'саркан мног'!F383+' коксу схт'!F383+'мед '!F383+спорт!F383</f>
        <v>#REF!</v>
      </c>
      <c s="41" t="e">
        <f>'кол сервис'!G383+индустр!G383+алакол!G383+капал!G383+'саркан полит'!G383+токжайл!G383+бастобе!G383+текели!G383+'жаркент мног'!G383+строит!G383+аксу!G383+'коксу пол'!#REF!+'жаркен пед'!G383+толитех!G383+агротех!G383+муз!G383+'саркан мног'!G383+' коксу схт'!G383+'мед '!G383+спорт!G383</f>
        <v>#REF!</v>
      </c>
      <c s="41" t="e">
        <f>'кол сервис'!H383+индустр!H383+алакол!H383+капал!H383+'саркан полит'!H383+токжайл!H383+бастобе!H383+текели!H383+'жаркент мног'!H383+строит!H383+аксу!H383+'коксу пол'!#REF!+'жаркен пед'!H383+толитех!H383+агротех!H383+муз!H383+'саркан мног'!H383+' коксу схт'!H383+'мед '!H383+спорт!H383</f>
        <v>#REF!</v>
      </c>
      <c s="41" t="e">
        <f>'кол сервис'!I383+индустр!I383+алакол!I383+капал!I383+'саркан полит'!I383+токжайл!I383+бастобе!I383+текели!I383+'жаркент мног'!I383+строит!I383+аксу!I383+'коксу пол'!#REF!+'жаркен пед'!I383+толитех!I383+агротех!I383+муз!I383+'саркан мног'!I383+' коксу схт'!I383+'мед '!I383+спорт!I383</f>
        <v>#REF!</v>
      </c>
      <c s="41" t="e">
        <f>'кол сервис'!J383+индустр!J383+алакол!J383+капал!J383+'саркан полит'!J383+токжайл!J383+бастобе!J383+текели!J383+'жаркент мног'!J383+строит!J383+аксу!J383+'коксу пол'!#REF!+'жаркен пед'!J383+толитех!J383+агротех!J383+муз!J383+'саркан мног'!J383+' коксу схт'!J383+'мед '!J383+спорт!J383</f>
        <v>#REF!</v>
      </c>
      <c s="41" t="e">
        <f>'кол сервис'!K383+индустр!K383+алакол!K383+капал!K383+'саркан полит'!K383+токжайл!K383+бастобе!K383+текели!K383+'жаркент мног'!K383+строит!K383+аксу!K383+'коксу пол'!#REF!+'жаркен пед'!K383+толитех!K383+агротех!K383+муз!K383+'саркан мног'!K383+' коксу схт'!K383+'мед '!K383+спорт!K383</f>
        <v>#REF!</v>
      </c>
      <c s="41" t="e">
        <f>'кол сервис'!L383+индустр!L383+алакол!L383+капал!L383+'саркан полит'!L383+токжайл!L383+бастобе!L383+текели!L383+'жаркент мног'!L383+строит!L383+аксу!L383+'коксу пол'!#REF!+'жаркен пед'!L383+толитех!L383+агротех!L383+муз!L383+'саркан мног'!L383+' коксу схт'!L383+'мед '!L383+спорт!L383</f>
        <v>#REF!</v>
      </c>
      <c s="41" t="e">
        <f>'кол сервис'!M383+индустр!M383+алакол!M383+капал!M383+'саркан полит'!M383+токжайл!M383+бастобе!M383+текели!M383+'жаркент мног'!M383+строит!M383+аксу!M383+'коксу пол'!#REF!+'жаркен пед'!M383+толитех!M383+агротех!M383+муз!M383+'саркан мног'!M383+' коксу схт'!M383+'мед '!M383+спорт!M383</f>
        <v>#REF!</v>
      </c>
      <c s="41" t="e">
        <f>'кол сервис'!N383+индустр!N383+алакол!N383+капал!N383+'саркан полит'!N383+токжайл!N383+бастобе!N383+текели!N383+'жаркент мног'!N383+строит!N383+аксу!N383+'коксу пол'!#REF!+'жаркен пед'!N383+толитех!N383+агротех!N383+муз!N383+'саркан мног'!N383+' коксу схт'!N383+'мед '!N383+спорт!N383</f>
        <v>#REF!</v>
      </c>
      <c s="41" t="e">
        <f>'кол сервис'!O383+индустр!O383+алакол!O383+капал!O383+'саркан полит'!O383+токжайл!O383+бастобе!O383+текели!O383+'жаркент мног'!O383+строит!O383+аксу!O383+'коксу пол'!#REF!+'жаркен пед'!O383+толитех!O383+агротех!O383+муз!O383+'саркан мног'!O383+' коксу схт'!O383+'мед '!O383+спорт!O383</f>
        <v>#REF!</v>
      </c>
      <c s="41" t="e">
        <f>'кол сервис'!P383+индустр!P383+алакол!P383+капал!P383+'саркан полит'!P383+токжайл!P383+бастобе!P383+текели!P383+'жаркент мног'!P383+строит!P383+аксу!P383+'коксу пол'!#REF!+'жаркен пед'!P383+толитех!P383+агротех!P383+муз!P383+'саркан мног'!P383+' коксу схт'!P383+'мед '!P383+спорт!P383</f>
        <v>#REF!</v>
      </c>
      <c s="41" t="e">
        <f>'кол сервис'!Q383+индустр!Q383+алакол!Q383+капал!Q383+'саркан полит'!Q383+токжайл!Q383+бастобе!Q383+текели!Q383+'жаркент мног'!Q383+строит!Q383+аксу!Q383+'коксу пол'!#REF!+'жаркен пед'!Q383+толитех!Q383+агротех!Q383+муз!Q383+'саркан мног'!Q383+' коксу схт'!Q383+'мед '!Q383+спорт!Q383</f>
        <v>#REF!</v>
      </c>
      <c s="41" t="e">
        <f>'кол сервис'!R383+индустр!R383+алакол!R383+капал!R383+'саркан полит'!R383+токжайл!R383+бастобе!R383+текели!R383+'жаркент мног'!R383+строит!R383+аксу!R383+'коксу пол'!#REF!+'жаркен пед'!R383+толитех!R383+агротех!R383+муз!R383+'саркан мног'!R383+' коксу схт'!R383+'мед '!R383+спорт!R383</f>
        <v>#REF!</v>
      </c>
      <c s="8" t="e">
        <f t="shared" si="6"/>
        <v>#REF!</v>
      </c>
      <c s="8" t="e">
        <f t="shared" si="6"/>
        <v>#REF!</v>
      </c>
      <c s="184"/>
    </row>
    <row r="384" spans="1:21" ht="15">
      <c r="A384" s="5">
        <v>376</v>
      </c>
      <c s="73" t="s">
        <v>630</v>
      </c>
      <c s="73" t="s">
        <v>631</v>
      </c>
      <c s="41" t="e">
        <f>'кол сервис'!D384+индустр!D384+алакол!D384+капал!D384+'саркан полит'!D384+токжайл!D384+бастобе!D384+текели!D384+'жаркент мног'!D384+строит!D384+аксу!D384+'коксу пол'!#REF!+'жаркен пед'!D384+толитех!D384+агротех!D384+муз!D384+'саркан мног'!D384+' коксу схт'!D384+'мед '!D384+спорт!D384</f>
        <v>#REF!</v>
      </c>
      <c s="41" t="e">
        <f>'кол сервис'!E384+индустр!E384+алакол!E384+капал!E384+'саркан полит'!E384+токжайл!E384+бастобе!E384+текели!E384+'жаркент мног'!E384+строит!E384+аксу!E384+'коксу пол'!#REF!+'жаркен пед'!E384+толитех!E384+агротех!E384+муз!E384+'саркан мног'!E384+' коксу схт'!E384+'мед '!E384+спорт!E384</f>
        <v>#REF!</v>
      </c>
      <c s="41" t="e">
        <f>'кол сервис'!F384+индустр!F384+алакол!F384+капал!F384+'саркан полит'!F384+токжайл!F384+бастобе!F384+текели!F384+'жаркент мног'!F384+строит!F384+аксу!F384+'коксу пол'!#REF!+'жаркен пед'!F384+толитех!F384+агротех!F384+муз!F384+'саркан мног'!F384+' коксу схт'!F384+'мед '!F384+спорт!F384</f>
        <v>#REF!</v>
      </c>
      <c s="41" t="e">
        <f>'кол сервис'!G384+индустр!G384+алакол!G384+капал!G384+'саркан полит'!G384+токжайл!G384+бастобе!G384+текели!G384+'жаркент мног'!G384+строит!G384+аксу!G384+'коксу пол'!#REF!+'жаркен пед'!G384+толитех!G384+агротех!G384+муз!G384+'саркан мног'!G384+' коксу схт'!G384+'мед '!G384+спорт!G384</f>
        <v>#REF!</v>
      </c>
      <c s="41" t="e">
        <f>'кол сервис'!H384+индустр!H384+алакол!H384+капал!H384+'саркан полит'!H384+токжайл!H384+бастобе!H384+текели!H384+'жаркент мног'!H384+строит!H384+аксу!H384+'коксу пол'!#REF!+'жаркен пед'!H384+толитех!H384+агротех!H384+муз!H384+'саркан мног'!H384+' коксу схт'!H384+'мед '!H384+спорт!H384</f>
        <v>#REF!</v>
      </c>
      <c s="41" t="e">
        <f>'кол сервис'!I384+индустр!I384+алакол!I384+капал!I384+'саркан полит'!I384+токжайл!I384+бастобе!I384+текели!I384+'жаркент мног'!I384+строит!I384+аксу!I384+'коксу пол'!#REF!+'жаркен пед'!I384+толитех!I384+агротех!I384+муз!I384+'саркан мног'!I384+' коксу схт'!I384+'мед '!I384+спорт!I384</f>
        <v>#REF!</v>
      </c>
      <c s="41" t="e">
        <f>'кол сервис'!J384+индустр!J384+алакол!J384+капал!J384+'саркан полит'!J384+токжайл!J384+бастобе!J384+текели!J384+'жаркент мног'!J384+строит!J384+аксу!J384+'коксу пол'!#REF!+'жаркен пед'!J384+толитех!J384+агротех!J384+муз!J384+'саркан мног'!J384+' коксу схт'!J384+'мед '!J384+спорт!J384</f>
        <v>#REF!</v>
      </c>
      <c s="41" t="e">
        <f>'кол сервис'!K384+индустр!K384+алакол!K384+капал!K384+'саркан полит'!K384+токжайл!K384+бастобе!K384+текели!K384+'жаркент мног'!K384+строит!K384+аксу!K384+'коксу пол'!#REF!+'жаркен пед'!K384+толитех!K384+агротех!K384+муз!K384+'саркан мног'!K384+' коксу схт'!K384+'мед '!K384+спорт!K384</f>
        <v>#REF!</v>
      </c>
      <c s="41" t="e">
        <f>'кол сервис'!L384+индустр!L384+алакол!L384+капал!L384+'саркан полит'!L384+токжайл!L384+бастобе!L384+текели!L384+'жаркент мног'!L384+строит!L384+аксу!L384+'коксу пол'!#REF!+'жаркен пед'!L384+толитех!L384+агротех!L384+муз!L384+'саркан мног'!L384+' коксу схт'!L384+'мед '!L384+спорт!L384</f>
        <v>#REF!</v>
      </c>
      <c s="41" t="e">
        <f>'кол сервис'!M384+индустр!M384+алакол!M384+капал!M384+'саркан полит'!M384+токжайл!M384+бастобе!M384+текели!M384+'жаркент мног'!M384+строит!M384+аксу!M384+'коксу пол'!#REF!+'жаркен пед'!M384+толитех!M384+агротех!M384+муз!M384+'саркан мног'!M384+' коксу схт'!M384+'мед '!M384+спорт!M384</f>
        <v>#REF!</v>
      </c>
      <c s="41" t="e">
        <f>'кол сервис'!N384+индустр!N384+алакол!N384+капал!N384+'саркан полит'!N384+токжайл!N384+бастобе!N384+текели!N384+'жаркент мног'!N384+строит!N384+аксу!N384+'коксу пол'!#REF!+'жаркен пед'!N384+толитех!N384+агротех!N384+муз!N384+'саркан мног'!N384+' коксу схт'!N384+'мед '!N384+спорт!N384</f>
        <v>#REF!</v>
      </c>
      <c s="41" t="e">
        <f>'кол сервис'!O384+индустр!O384+алакол!O384+капал!O384+'саркан полит'!O384+токжайл!O384+бастобе!O384+текели!O384+'жаркент мног'!O384+строит!O384+аксу!O384+'коксу пол'!#REF!+'жаркен пед'!O384+толитех!O384+агротех!O384+муз!O384+'саркан мног'!O384+' коксу схт'!O384+'мед '!O384+спорт!O384</f>
        <v>#REF!</v>
      </c>
      <c s="41" t="e">
        <f>'кол сервис'!P384+индустр!P384+алакол!P384+капал!P384+'саркан полит'!P384+токжайл!P384+бастобе!P384+текели!P384+'жаркент мног'!P384+строит!P384+аксу!P384+'коксу пол'!#REF!+'жаркен пед'!P384+толитех!P384+агротех!P384+муз!P384+'саркан мног'!P384+' коксу схт'!P384+'мед '!P384+спорт!P384</f>
        <v>#REF!</v>
      </c>
      <c s="41" t="e">
        <f>'кол сервис'!Q384+индустр!Q384+алакол!Q384+капал!Q384+'саркан полит'!Q384+токжайл!Q384+бастобе!Q384+текели!Q384+'жаркент мног'!Q384+строит!Q384+аксу!Q384+'коксу пол'!#REF!+'жаркен пед'!Q384+толитех!Q384+агротех!Q384+муз!Q384+'саркан мног'!Q384+' коксу схт'!Q384+'мед '!Q384+спорт!Q384</f>
        <v>#REF!</v>
      </c>
      <c s="41" t="e">
        <f>'кол сервис'!R384+индустр!R384+алакол!R384+капал!R384+'саркан полит'!R384+токжайл!R384+бастобе!R384+текели!R384+'жаркент мног'!R384+строит!R384+аксу!R384+'коксу пол'!#REF!+'жаркен пед'!R384+толитех!R384+агротех!R384+муз!R384+'саркан мног'!R384+' коксу схт'!R384+'мед '!R384+спорт!R384</f>
        <v>#REF!</v>
      </c>
      <c s="8" t="e">
        <f t="shared" si="6"/>
        <v>#REF!</v>
      </c>
      <c s="8" t="e">
        <f t="shared" si="6"/>
        <v>#REF!</v>
      </c>
      <c s="184"/>
    </row>
    <row r="385" spans="1:21" ht="15">
      <c r="A385" s="5">
        <v>377</v>
      </c>
      <c s="73" t="s">
        <v>632</v>
      </c>
      <c s="73" t="s">
        <v>633</v>
      </c>
      <c s="41" t="e">
        <f>'кол сервис'!D385+индустр!D385+алакол!D385+капал!D385+'саркан полит'!D385+токжайл!D385+бастобе!D385+текели!D385+'жаркент мног'!D385+строит!D385+аксу!D385+'коксу пол'!#REF!+'жаркен пед'!D385+толитех!D385+агротех!D385+муз!D385+'саркан мног'!D385+' коксу схт'!D385+'мед '!D385+спорт!D385</f>
        <v>#REF!</v>
      </c>
      <c s="41" t="e">
        <f>'кол сервис'!E385+индустр!E385+алакол!E385+капал!E385+'саркан полит'!E385+токжайл!E385+бастобе!E385+текели!E385+'жаркент мног'!E385+строит!E385+аксу!E385+'коксу пол'!#REF!+'жаркен пед'!E385+толитех!E385+агротех!E385+муз!E385+'саркан мног'!E385+' коксу схт'!E385+'мед '!E385+спорт!E385</f>
        <v>#REF!</v>
      </c>
      <c s="41" t="e">
        <f>'кол сервис'!F385+индустр!F385+алакол!F385+капал!F385+'саркан полит'!F385+токжайл!F385+бастобе!F385+текели!F385+'жаркент мног'!F385+строит!F385+аксу!F385+'коксу пол'!#REF!+'жаркен пед'!F385+толитех!F385+агротех!F385+муз!F385+'саркан мног'!F385+' коксу схт'!F385+'мед '!F385+спорт!F385</f>
        <v>#REF!</v>
      </c>
      <c s="41" t="e">
        <f>'кол сервис'!G385+индустр!G385+алакол!G385+капал!G385+'саркан полит'!G385+токжайл!G385+бастобе!G385+текели!G385+'жаркент мног'!G385+строит!G385+аксу!G385+'коксу пол'!#REF!+'жаркен пед'!G385+толитех!G385+агротех!G385+муз!G385+'саркан мног'!G385+' коксу схт'!G385+'мед '!G385+спорт!G385</f>
        <v>#REF!</v>
      </c>
      <c s="41" t="e">
        <f>'кол сервис'!H385+индустр!H385+алакол!H385+капал!H385+'саркан полит'!H385+токжайл!H385+бастобе!H385+текели!H385+'жаркент мног'!H385+строит!H385+аксу!H385+'коксу пол'!#REF!+'жаркен пед'!H385+толитех!H385+агротех!H385+муз!H385+'саркан мног'!H385+' коксу схт'!H385+'мед '!H385+спорт!H385</f>
        <v>#REF!</v>
      </c>
      <c s="41" t="e">
        <f>'кол сервис'!I385+индустр!I385+алакол!I385+капал!I385+'саркан полит'!I385+токжайл!I385+бастобе!I385+текели!I385+'жаркент мног'!I385+строит!I385+аксу!I385+'коксу пол'!#REF!+'жаркен пед'!I385+толитех!I385+агротех!I385+муз!I385+'саркан мног'!I385+' коксу схт'!I385+'мед '!I385+спорт!I385</f>
        <v>#REF!</v>
      </c>
      <c s="41" t="e">
        <f>'кол сервис'!J385+индустр!J385+алакол!J385+капал!J385+'саркан полит'!J385+токжайл!J385+бастобе!J385+текели!J385+'жаркент мног'!J385+строит!J385+аксу!J385+'коксу пол'!#REF!+'жаркен пед'!J385+толитех!J385+агротех!J385+муз!J385+'саркан мног'!J385+' коксу схт'!J385+'мед '!J385+спорт!J385</f>
        <v>#REF!</v>
      </c>
      <c s="41" t="e">
        <f>'кол сервис'!K385+индустр!K385+алакол!K385+капал!K385+'саркан полит'!K385+токжайл!K385+бастобе!K385+текели!K385+'жаркент мног'!K385+строит!K385+аксу!K385+'коксу пол'!#REF!+'жаркен пед'!K385+толитех!K385+агротех!K385+муз!K385+'саркан мног'!K385+' коксу схт'!K385+'мед '!K385+спорт!K385</f>
        <v>#REF!</v>
      </c>
      <c s="41" t="e">
        <f>'кол сервис'!L385+индустр!L385+алакол!L385+капал!L385+'саркан полит'!L385+токжайл!L385+бастобе!L385+текели!L385+'жаркент мног'!L385+строит!L385+аксу!L385+'коксу пол'!#REF!+'жаркен пед'!L385+толитех!L385+агротех!L385+муз!L385+'саркан мног'!L385+' коксу схт'!L385+'мед '!L385+спорт!L385</f>
        <v>#REF!</v>
      </c>
      <c s="41" t="e">
        <f>'кол сервис'!M385+индустр!M385+алакол!M385+капал!M385+'саркан полит'!M385+токжайл!M385+бастобе!M385+текели!M385+'жаркент мног'!M385+строит!M385+аксу!M385+'коксу пол'!#REF!+'жаркен пед'!M385+толитех!M385+агротех!M385+муз!M385+'саркан мног'!M385+' коксу схт'!M385+'мед '!M385+спорт!M385</f>
        <v>#REF!</v>
      </c>
      <c s="41" t="e">
        <f>'кол сервис'!N385+индустр!N385+алакол!N385+капал!N385+'саркан полит'!N385+токжайл!N385+бастобе!N385+текели!N385+'жаркент мног'!N385+строит!N385+аксу!N385+'коксу пол'!#REF!+'жаркен пед'!N385+толитех!N385+агротех!N385+муз!N385+'саркан мног'!N385+' коксу схт'!N385+'мед '!N385+спорт!N385</f>
        <v>#REF!</v>
      </c>
      <c s="41" t="e">
        <f>'кол сервис'!O385+индустр!O385+алакол!O385+капал!O385+'саркан полит'!O385+токжайл!O385+бастобе!O385+текели!O385+'жаркент мног'!O385+строит!O385+аксу!O385+'коксу пол'!#REF!+'жаркен пед'!O385+толитех!O385+агротех!O385+муз!O385+'саркан мног'!O385+' коксу схт'!O385+'мед '!O385+спорт!O385</f>
        <v>#REF!</v>
      </c>
      <c s="41" t="e">
        <f>'кол сервис'!P385+индустр!P385+алакол!P385+капал!P385+'саркан полит'!P385+токжайл!P385+бастобе!P385+текели!P385+'жаркент мног'!P385+строит!P385+аксу!P385+'коксу пол'!#REF!+'жаркен пед'!P385+толитех!P385+агротех!P385+муз!P385+'саркан мног'!P385+' коксу схт'!P385+'мед '!P385+спорт!P385</f>
        <v>#REF!</v>
      </c>
      <c s="41" t="e">
        <f>'кол сервис'!Q385+индустр!Q385+алакол!Q385+капал!Q385+'саркан полит'!Q385+токжайл!Q385+бастобе!Q385+текели!Q385+'жаркент мног'!Q385+строит!Q385+аксу!Q385+'коксу пол'!#REF!+'жаркен пед'!Q385+толитех!Q385+агротех!Q385+муз!Q385+'саркан мног'!Q385+' коксу схт'!Q385+'мед '!Q385+спорт!Q385</f>
        <v>#REF!</v>
      </c>
      <c s="41" t="e">
        <f>'кол сервис'!R385+индустр!R385+алакол!R385+капал!R385+'саркан полит'!R385+токжайл!R385+бастобе!R385+текели!R385+'жаркент мног'!R385+строит!R385+аксу!R385+'коксу пол'!#REF!+'жаркен пед'!R385+толитех!R385+агротех!R385+муз!R385+'саркан мног'!R385+' коксу схт'!R385+'мед '!R385+спорт!R385</f>
        <v>#REF!</v>
      </c>
      <c s="8" t="e">
        <f t="shared" si="6"/>
        <v>#REF!</v>
      </c>
      <c s="8" t="e">
        <f t="shared" si="6"/>
        <v>#REF!</v>
      </c>
      <c s="184"/>
    </row>
    <row r="386" spans="1:21" ht="15">
      <c r="A386" s="5">
        <v>378</v>
      </c>
      <c s="73" t="s">
        <v>634</v>
      </c>
      <c s="73" t="s">
        <v>635</v>
      </c>
      <c s="41" t="e">
        <f>'кол сервис'!D386+индустр!D386+алакол!D386+капал!D386+'саркан полит'!D386+токжайл!D386+бастобе!D386+текели!D386+'жаркент мног'!D386+строит!D386+аксу!D386+'коксу пол'!#REF!+'жаркен пед'!D386+толитех!D386+агротех!D386+муз!D386+'саркан мног'!D386+' коксу схт'!D386+'мед '!D386+спорт!D386</f>
        <v>#REF!</v>
      </c>
      <c s="41" t="e">
        <f>'кол сервис'!E386+индустр!E386+алакол!E386+капал!E386+'саркан полит'!E386+токжайл!E386+бастобе!E386+текели!E386+'жаркент мног'!E386+строит!E386+аксу!E386+'коксу пол'!#REF!+'жаркен пед'!E386+толитех!E386+агротех!E386+муз!E386+'саркан мног'!E386+' коксу схт'!E386+'мед '!E386+спорт!E386</f>
        <v>#REF!</v>
      </c>
      <c s="41" t="e">
        <f>'кол сервис'!F386+индустр!F386+алакол!F386+капал!F386+'саркан полит'!F386+токжайл!F386+бастобе!F386+текели!F386+'жаркент мног'!F386+строит!F386+аксу!F386+'коксу пол'!#REF!+'жаркен пед'!F386+толитех!F386+агротех!F386+муз!F386+'саркан мног'!F386+' коксу схт'!F386+'мед '!F386+спорт!F386</f>
        <v>#REF!</v>
      </c>
      <c s="41" t="e">
        <f>'кол сервис'!G386+индустр!G386+алакол!G386+капал!G386+'саркан полит'!G386+токжайл!G386+бастобе!G386+текели!G386+'жаркент мног'!G386+строит!G386+аксу!G386+'коксу пол'!#REF!+'жаркен пед'!G386+толитех!G386+агротех!G386+муз!G386+'саркан мног'!G386+' коксу схт'!G386+'мед '!G386+спорт!G386</f>
        <v>#REF!</v>
      </c>
      <c s="41" t="e">
        <f>'кол сервис'!H386+индустр!H386+алакол!H386+капал!H386+'саркан полит'!H386+токжайл!H386+бастобе!H386+текели!H386+'жаркент мног'!H386+строит!H386+аксу!H386+'коксу пол'!#REF!+'жаркен пед'!H386+толитех!H386+агротех!H386+муз!H386+'саркан мног'!H386+' коксу схт'!H386+'мед '!H386+спорт!H386</f>
        <v>#REF!</v>
      </c>
      <c s="41" t="e">
        <f>'кол сервис'!I386+индустр!I386+алакол!I386+капал!I386+'саркан полит'!I386+токжайл!I386+бастобе!I386+текели!I386+'жаркент мног'!I386+строит!I386+аксу!I386+'коксу пол'!#REF!+'жаркен пед'!I386+толитех!I386+агротех!I386+муз!I386+'саркан мног'!I386+' коксу схт'!I386+'мед '!I386+спорт!I386</f>
        <v>#REF!</v>
      </c>
      <c s="41" t="e">
        <f>'кол сервис'!J386+индустр!J386+алакол!J386+капал!J386+'саркан полит'!J386+токжайл!J386+бастобе!J386+текели!J386+'жаркент мног'!J386+строит!J386+аксу!J386+'коксу пол'!#REF!+'жаркен пед'!J386+толитех!J386+агротех!J386+муз!J386+'саркан мног'!J386+' коксу схт'!J386+'мед '!J386+спорт!J386</f>
        <v>#REF!</v>
      </c>
      <c s="41" t="e">
        <f>'кол сервис'!K386+индустр!K386+алакол!K386+капал!K386+'саркан полит'!K386+токжайл!K386+бастобе!K386+текели!K386+'жаркент мног'!K386+строит!K386+аксу!K386+'коксу пол'!#REF!+'жаркен пед'!K386+толитех!K386+агротех!K386+муз!K386+'саркан мног'!K386+' коксу схт'!K386+'мед '!K386+спорт!K386</f>
        <v>#REF!</v>
      </c>
      <c s="41" t="e">
        <f>'кол сервис'!L386+индустр!L386+алакол!L386+капал!L386+'саркан полит'!L386+токжайл!L386+бастобе!L386+текели!L386+'жаркент мног'!L386+строит!L386+аксу!L386+'коксу пол'!#REF!+'жаркен пед'!L386+толитех!L386+агротех!L386+муз!L386+'саркан мног'!L386+' коксу схт'!L386+'мед '!L386+спорт!L386</f>
        <v>#REF!</v>
      </c>
      <c s="41" t="e">
        <f>'кол сервис'!M386+индустр!M386+алакол!M386+капал!M386+'саркан полит'!M386+токжайл!M386+бастобе!M386+текели!M386+'жаркент мног'!M386+строит!M386+аксу!M386+'коксу пол'!#REF!+'жаркен пед'!M386+толитех!M386+агротех!M386+муз!M386+'саркан мног'!M386+' коксу схт'!M386+'мед '!M386+спорт!M386</f>
        <v>#REF!</v>
      </c>
      <c s="41" t="e">
        <f>'кол сервис'!N386+индустр!N386+алакол!N386+капал!N386+'саркан полит'!N386+токжайл!N386+бастобе!N386+текели!N386+'жаркент мног'!N386+строит!N386+аксу!N386+'коксу пол'!#REF!+'жаркен пед'!N386+толитех!N386+агротех!N386+муз!N386+'саркан мног'!N386+' коксу схт'!N386+'мед '!N386+спорт!N386</f>
        <v>#REF!</v>
      </c>
      <c s="41" t="e">
        <f>'кол сервис'!O386+индустр!O386+алакол!O386+капал!O386+'саркан полит'!O386+токжайл!O386+бастобе!O386+текели!O386+'жаркент мног'!O386+строит!O386+аксу!O386+'коксу пол'!#REF!+'жаркен пед'!O386+толитех!O386+агротех!O386+муз!O386+'саркан мног'!O386+' коксу схт'!O386+'мед '!O386+спорт!O386</f>
        <v>#REF!</v>
      </c>
      <c s="41" t="e">
        <f>'кол сервис'!P386+индустр!P386+алакол!P386+капал!P386+'саркан полит'!P386+токжайл!P386+бастобе!P386+текели!P386+'жаркент мног'!P386+строит!P386+аксу!P386+'коксу пол'!#REF!+'жаркен пед'!P386+толитех!P386+агротех!P386+муз!P386+'саркан мног'!P386+' коксу схт'!P386+'мед '!P386+спорт!P386</f>
        <v>#REF!</v>
      </c>
      <c s="41" t="e">
        <f>'кол сервис'!Q386+индустр!Q386+алакол!Q386+капал!Q386+'саркан полит'!Q386+токжайл!Q386+бастобе!Q386+текели!Q386+'жаркент мног'!Q386+строит!Q386+аксу!Q386+'коксу пол'!#REF!+'жаркен пед'!Q386+толитех!Q386+агротех!Q386+муз!Q386+'саркан мног'!Q386+' коксу схт'!Q386+'мед '!Q386+спорт!Q386</f>
        <v>#REF!</v>
      </c>
      <c s="41" t="e">
        <f>'кол сервис'!R386+индустр!R386+алакол!R386+капал!R386+'саркан полит'!R386+токжайл!R386+бастобе!R386+текели!R386+'жаркент мног'!R386+строит!R386+аксу!R386+'коксу пол'!#REF!+'жаркен пед'!R386+толитех!R386+агротех!R386+муз!R386+'саркан мног'!R386+' коксу схт'!R386+'мед '!R386+спорт!R386</f>
        <v>#REF!</v>
      </c>
      <c s="8" t="e">
        <f t="shared" si="6"/>
        <v>#REF!</v>
      </c>
      <c s="8" t="e">
        <f t="shared" si="6"/>
        <v>#REF!</v>
      </c>
      <c s="184"/>
    </row>
    <row r="387" spans="1:21" ht="15">
      <c r="A387" s="5">
        <v>379</v>
      </c>
      <c s="73" t="s">
        <v>636</v>
      </c>
      <c s="73" t="s">
        <v>637</v>
      </c>
      <c s="41" t="e">
        <f>'кол сервис'!D387+индустр!D387+алакол!D387+капал!D387+'саркан полит'!D387+токжайл!D387+бастобе!D387+текели!D387+'жаркент мног'!D387+строит!D387+аксу!D387+'коксу пол'!#REF!+'жаркен пед'!D387+толитех!D387+агротех!D387+муз!D387+'саркан мног'!D387+' коксу схт'!D387+'мед '!D387+спорт!D387</f>
        <v>#REF!</v>
      </c>
      <c s="41" t="e">
        <f>'кол сервис'!E387+индустр!E387+алакол!E387+капал!E387+'саркан полит'!E387+токжайл!E387+бастобе!E387+текели!E387+'жаркент мног'!E387+строит!E387+аксу!E387+'коксу пол'!#REF!+'жаркен пед'!E387+толитех!E387+агротех!E387+муз!E387+'саркан мног'!E387+' коксу схт'!E387+'мед '!E387+спорт!E387</f>
        <v>#REF!</v>
      </c>
      <c s="41" t="e">
        <f>'кол сервис'!F387+индустр!F387+алакол!F387+капал!F387+'саркан полит'!F387+токжайл!F387+бастобе!F387+текели!F387+'жаркент мног'!F387+строит!F387+аксу!F387+'коксу пол'!#REF!+'жаркен пед'!F387+толитех!F387+агротех!F387+муз!F387+'саркан мног'!F387+' коксу схт'!F387+'мед '!F387+спорт!F387</f>
        <v>#REF!</v>
      </c>
      <c s="41" t="e">
        <f>'кол сервис'!G387+индустр!G387+алакол!G387+капал!G387+'саркан полит'!G387+токжайл!G387+бастобе!G387+текели!G387+'жаркент мног'!G387+строит!G387+аксу!G387+'коксу пол'!#REF!+'жаркен пед'!G387+толитех!G387+агротех!G387+муз!G387+'саркан мног'!G387+' коксу схт'!G387+'мед '!G387+спорт!G387</f>
        <v>#REF!</v>
      </c>
      <c s="41" t="e">
        <f>'кол сервис'!H387+индустр!H387+алакол!H387+капал!H387+'саркан полит'!H387+токжайл!H387+бастобе!H387+текели!H387+'жаркент мног'!H387+строит!H387+аксу!H387+'коксу пол'!#REF!+'жаркен пед'!H387+толитех!H387+агротех!H387+муз!H387+'саркан мног'!H387+' коксу схт'!H387+'мед '!H387+спорт!H387</f>
        <v>#REF!</v>
      </c>
      <c s="41" t="e">
        <f>'кол сервис'!I387+индустр!I387+алакол!I387+капал!I387+'саркан полит'!I387+токжайл!I387+бастобе!I387+текели!I387+'жаркент мног'!I387+строит!I387+аксу!I387+'коксу пол'!#REF!+'жаркен пед'!I387+толитех!I387+агротех!I387+муз!I387+'саркан мног'!I387+' коксу схт'!I387+'мед '!I387+спорт!I387</f>
        <v>#REF!</v>
      </c>
      <c s="41" t="e">
        <f>'кол сервис'!J387+индустр!J387+алакол!J387+капал!J387+'саркан полит'!J387+токжайл!J387+бастобе!J387+текели!J387+'жаркент мног'!J387+строит!J387+аксу!J387+'коксу пол'!#REF!+'жаркен пед'!J387+толитех!J387+агротех!J387+муз!J387+'саркан мног'!J387+' коксу схт'!J387+'мед '!J387+спорт!J387</f>
        <v>#REF!</v>
      </c>
      <c s="41" t="e">
        <f>'кол сервис'!K387+индустр!K387+алакол!K387+капал!K387+'саркан полит'!K387+токжайл!K387+бастобе!K387+текели!K387+'жаркент мног'!K387+строит!K387+аксу!K387+'коксу пол'!#REF!+'жаркен пед'!K387+толитех!K387+агротех!K387+муз!K387+'саркан мног'!K387+' коксу схт'!K387+'мед '!K387+спорт!K387</f>
        <v>#REF!</v>
      </c>
      <c s="41" t="e">
        <f>'кол сервис'!L387+индустр!L387+алакол!L387+капал!L387+'саркан полит'!L387+токжайл!L387+бастобе!L387+текели!L387+'жаркент мног'!L387+строит!L387+аксу!L387+'коксу пол'!#REF!+'жаркен пед'!L387+толитех!L387+агротех!L387+муз!L387+'саркан мног'!L387+' коксу схт'!L387+'мед '!L387+спорт!L387</f>
        <v>#REF!</v>
      </c>
      <c s="41" t="e">
        <f>'кол сервис'!M387+индустр!M387+алакол!M387+капал!M387+'саркан полит'!M387+токжайл!M387+бастобе!M387+текели!M387+'жаркент мног'!M387+строит!M387+аксу!M387+'коксу пол'!#REF!+'жаркен пед'!M387+толитех!M387+агротех!M387+муз!M387+'саркан мног'!M387+' коксу схт'!M387+'мед '!M387+спорт!M387</f>
        <v>#REF!</v>
      </c>
      <c s="41" t="e">
        <f>'кол сервис'!N387+индустр!N387+алакол!N387+капал!N387+'саркан полит'!N387+токжайл!N387+бастобе!N387+текели!N387+'жаркент мног'!N387+строит!N387+аксу!N387+'коксу пол'!#REF!+'жаркен пед'!N387+толитех!N387+агротех!N387+муз!N387+'саркан мног'!N387+' коксу схт'!N387+'мед '!N387+спорт!N387</f>
        <v>#REF!</v>
      </c>
      <c s="41" t="e">
        <f>'кол сервис'!O387+индустр!O387+алакол!O387+капал!O387+'саркан полит'!O387+токжайл!O387+бастобе!O387+текели!O387+'жаркент мног'!O387+строит!O387+аксу!O387+'коксу пол'!#REF!+'жаркен пед'!O387+толитех!O387+агротех!O387+муз!O387+'саркан мног'!O387+' коксу схт'!O387+'мед '!O387+спорт!O387</f>
        <v>#REF!</v>
      </c>
      <c s="41" t="e">
        <f>'кол сервис'!P387+индустр!P387+алакол!P387+капал!P387+'саркан полит'!P387+токжайл!P387+бастобе!P387+текели!P387+'жаркент мног'!P387+строит!P387+аксу!P387+'коксу пол'!#REF!+'жаркен пед'!P387+толитех!P387+агротех!P387+муз!P387+'саркан мног'!P387+' коксу схт'!P387+'мед '!P387+спорт!P387</f>
        <v>#REF!</v>
      </c>
      <c s="41" t="e">
        <f>'кол сервис'!Q387+индустр!Q387+алакол!Q387+капал!Q387+'саркан полит'!Q387+токжайл!Q387+бастобе!Q387+текели!Q387+'жаркент мног'!Q387+строит!Q387+аксу!Q387+'коксу пол'!#REF!+'жаркен пед'!Q387+толитех!Q387+агротех!Q387+муз!Q387+'саркан мног'!Q387+' коксу схт'!Q387+'мед '!Q387+спорт!Q387</f>
        <v>#REF!</v>
      </c>
      <c s="41" t="e">
        <f>'кол сервис'!R387+индустр!R387+алакол!R387+капал!R387+'саркан полит'!R387+токжайл!R387+бастобе!R387+текели!R387+'жаркент мног'!R387+строит!R387+аксу!R387+'коксу пол'!#REF!+'жаркен пед'!R387+толитех!R387+агротех!R387+муз!R387+'саркан мног'!R387+' коксу схт'!R387+'мед '!R387+спорт!R387</f>
        <v>#REF!</v>
      </c>
      <c s="8" t="e">
        <f t="shared" si="6"/>
        <v>#REF!</v>
      </c>
      <c s="8" t="e">
        <f t="shared" si="6"/>
        <v>#REF!</v>
      </c>
      <c s="184"/>
    </row>
    <row r="388" spans="1:21" ht="15">
      <c r="A388" s="5">
        <v>380</v>
      </c>
      <c s="6">
        <v>10130100</v>
      </c>
      <c s="7" t="s">
        <v>638</v>
      </c>
      <c s="41" t="e">
        <f>'кол сервис'!D388+индустр!D388+алакол!D388+капал!D388+'саркан полит'!D388+токжайл!D388+бастобе!D388+текели!D388+'жаркент мног'!D388+строит!D388+аксу!D388+'коксу пол'!#REF!+'жаркен пед'!D388+толитех!D388+агротех!D388+муз!D388+'саркан мног'!D388+' коксу схт'!D388+'мед '!D388+спорт!D388</f>
        <v>#REF!</v>
      </c>
      <c s="41" t="e">
        <f>'кол сервис'!E388+индустр!E388+алакол!E388+капал!E388+'саркан полит'!E388+токжайл!E388+бастобе!E388+текели!E388+'жаркент мног'!E388+строит!E388+аксу!E388+'коксу пол'!#REF!+'жаркен пед'!E388+толитех!E388+агротех!E388+муз!E388+'саркан мног'!E388+' коксу схт'!E388+'мед '!E388+спорт!E388</f>
        <v>#REF!</v>
      </c>
      <c s="41" t="e">
        <f>'кол сервис'!F388+индустр!F388+алакол!F388+капал!F388+'саркан полит'!F388+токжайл!F388+бастобе!F388+текели!F388+'жаркент мног'!F388+строит!F388+аксу!F388+'коксу пол'!#REF!+'жаркен пед'!F388+толитех!F388+агротех!F388+муз!F388+'саркан мног'!F388+' коксу схт'!F388+'мед '!F388+спорт!F388</f>
        <v>#REF!</v>
      </c>
      <c s="41" t="e">
        <f>'кол сервис'!G388+индустр!G388+алакол!G388+капал!G388+'саркан полит'!G388+токжайл!G388+бастобе!G388+текели!G388+'жаркент мног'!G388+строит!G388+аксу!G388+'коксу пол'!#REF!+'жаркен пед'!G388+толитех!G388+агротех!G388+муз!G388+'саркан мног'!G388+' коксу схт'!G388+'мед '!G388+спорт!G388</f>
        <v>#REF!</v>
      </c>
      <c s="41" t="e">
        <f>'кол сервис'!H388+индустр!H388+алакол!H388+капал!H388+'саркан полит'!H388+токжайл!H388+бастобе!H388+текели!H388+'жаркент мног'!H388+строит!H388+аксу!H388+'коксу пол'!#REF!+'жаркен пед'!H388+толитех!H388+агротех!H388+муз!H388+'саркан мног'!H388+' коксу схт'!H388+'мед '!H388+спорт!H388</f>
        <v>#REF!</v>
      </c>
      <c s="41" t="e">
        <f>'кол сервис'!I388+индустр!I388+алакол!I388+капал!I388+'саркан полит'!I388+токжайл!I388+бастобе!I388+текели!I388+'жаркент мног'!I388+строит!I388+аксу!I388+'коксу пол'!#REF!+'жаркен пед'!I388+толитех!I388+агротех!I388+муз!I388+'саркан мног'!I388+' коксу схт'!I388+'мед '!I388+спорт!I388</f>
        <v>#REF!</v>
      </c>
      <c s="41" t="e">
        <f>'кол сервис'!J388+индустр!J388+алакол!J388+капал!J388+'саркан полит'!J388+токжайл!J388+бастобе!J388+текели!J388+'жаркент мног'!J388+строит!J388+аксу!J388+'коксу пол'!#REF!+'жаркен пед'!J388+толитех!J388+агротех!J388+муз!J388+'саркан мног'!J388+' коксу схт'!J388+'мед '!J388+спорт!J388</f>
        <v>#REF!</v>
      </c>
      <c s="41" t="e">
        <f>'кол сервис'!K388+индустр!K388+алакол!K388+капал!K388+'саркан полит'!K388+токжайл!K388+бастобе!K388+текели!K388+'жаркент мног'!K388+строит!K388+аксу!K388+'коксу пол'!#REF!+'жаркен пед'!K388+толитех!K388+агротех!K388+муз!K388+'саркан мног'!K388+' коксу схт'!K388+'мед '!K388+спорт!K388</f>
        <v>#REF!</v>
      </c>
      <c s="41" t="e">
        <f>'кол сервис'!L388+индустр!L388+алакол!L388+капал!L388+'саркан полит'!L388+токжайл!L388+бастобе!L388+текели!L388+'жаркент мног'!L388+строит!L388+аксу!L388+'коксу пол'!#REF!+'жаркен пед'!L388+толитех!L388+агротех!L388+муз!L388+'саркан мног'!L388+' коксу схт'!L388+'мед '!L388+спорт!L388</f>
        <v>#REF!</v>
      </c>
      <c s="41" t="e">
        <f>'кол сервис'!M388+индустр!M388+алакол!M388+капал!M388+'саркан полит'!M388+токжайл!M388+бастобе!M388+текели!M388+'жаркент мног'!M388+строит!M388+аксу!M388+'коксу пол'!#REF!+'жаркен пед'!M388+толитех!M388+агротех!M388+муз!M388+'саркан мног'!M388+' коксу схт'!M388+'мед '!M388+спорт!M388</f>
        <v>#REF!</v>
      </c>
      <c s="41" t="e">
        <f>'кол сервис'!N388+индустр!N388+алакол!N388+капал!N388+'саркан полит'!N388+токжайл!N388+бастобе!N388+текели!N388+'жаркент мног'!N388+строит!N388+аксу!N388+'коксу пол'!#REF!+'жаркен пед'!N388+толитех!N388+агротех!N388+муз!N388+'саркан мног'!N388+' коксу схт'!N388+'мед '!N388+спорт!N388</f>
        <v>#REF!</v>
      </c>
      <c s="41" t="e">
        <f>'кол сервис'!O388+индустр!O388+алакол!O388+капал!O388+'саркан полит'!O388+токжайл!O388+бастобе!O388+текели!O388+'жаркент мног'!O388+строит!O388+аксу!O388+'коксу пол'!#REF!+'жаркен пед'!O388+толитех!O388+агротех!O388+муз!O388+'саркан мног'!O388+' коксу схт'!O388+'мед '!O388+спорт!O388</f>
        <v>#REF!</v>
      </c>
      <c s="41" t="e">
        <f>'кол сервис'!P388+индустр!P388+алакол!P388+капал!P388+'саркан полит'!P388+токжайл!P388+бастобе!P388+текели!P388+'жаркент мног'!P388+строит!P388+аксу!P388+'коксу пол'!#REF!+'жаркен пед'!P388+толитех!P388+агротех!P388+муз!P388+'саркан мног'!P388+' коксу схт'!P388+'мед '!P388+спорт!P388</f>
        <v>#REF!</v>
      </c>
      <c s="41" t="e">
        <f>'кол сервис'!Q388+индустр!Q388+алакол!Q388+капал!Q388+'саркан полит'!Q388+токжайл!Q388+бастобе!Q388+текели!Q388+'жаркент мног'!Q388+строит!Q388+аксу!Q388+'коксу пол'!#REF!+'жаркен пед'!Q388+толитех!Q388+агротех!Q388+муз!Q388+'саркан мног'!Q388+' коксу схт'!Q388+'мед '!Q388+спорт!Q388</f>
        <v>#REF!</v>
      </c>
      <c s="41" t="e">
        <f>'кол сервис'!R388+индустр!R388+алакол!R388+капал!R388+'саркан полит'!R388+токжайл!R388+бастобе!R388+текели!R388+'жаркент мног'!R388+строит!R388+аксу!R388+'коксу пол'!#REF!+'жаркен пед'!R388+толитех!R388+агротех!R388+муз!R388+'саркан мног'!R388+' коксу схт'!R388+'мед '!R388+спорт!R388</f>
        <v>#REF!</v>
      </c>
      <c s="8" t="e">
        <f t="shared" si="6"/>
        <v>#REF!</v>
      </c>
      <c s="8" t="e">
        <f t="shared" si="6"/>
        <v>#REF!</v>
      </c>
      <c s="184"/>
    </row>
    <row r="389" spans="1:21" ht="15">
      <c r="A389" s="5">
        <v>381</v>
      </c>
      <c s="73" t="s">
        <v>639</v>
      </c>
      <c s="73" t="s">
        <v>640</v>
      </c>
      <c s="41" t="e">
        <f>'кол сервис'!D389+индустр!D389+алакол!D389+капал!D389+'саркан полит'!D389+токжайл!D389+бастобе!D389+текели!D389+'жаркент мног'!D389+строит!D389+аксу!D389+'коксу пол'!#REF!+'жаркен пед'!D389+толитех!D389+агротех!D389+муз!D389+'саркан мног'!D389+' коксу схт'!D389+'мед '!D389+спорт!D389</f>
        <v>#REF!</v>
      </c>
      <c s="41" t="e">
        <f>'кол сервис'!E389+индустр!E389+алакол!E389+капал!E389+'саркан полит'!E389+токжайл!E389+бастобе!E389+текели!E389+'жаркент мног'!E389+строит!E389+аксу!E389+'коксу пол'!#REF!+'жаркен пед'!E389+толитех!E389+агротех!E389+муз!E389+'саркан мног'!E389+' коксу схт'!E389+'мед '!E389+спорт!E389</f>
        <v>#REF!</v>
      </c>
      <c s="41" t="e">
        <f>'кол сервис'!F389+индустр!F389+алакол!F389+капал!F389+'саркан полит'!F389+токжайл!F389+бастобе!F389+текели!F389+'жаркент мног'!F389+строит!F389+аксу!F389+'коксу пол'!#REF!+'жаркен пед'!F389+толитех!F389+агротех!F389+муз!F389+'саркан мног'!F389+' коксу схт'!F389+'мед '!F389+спорт!F389</f>
        <v>#REF!</v>
      </c>
      <c s="41" t="e">
        <f>'кол сервис'!G389+индустр!G389+алакол!G389+капал!G389+'саркан полит'!G389+токжайл!G389+бастобе!G389+текели!G389+'жаркент мног'!G389+строит!G389+аксу!G389+'коксу пол'!#REF!+'жаркен пед'!G389+толитех!G389+агротех!G389+муз!G389+'саркан мног'!G389+' коксу схт'!G389+'мед '!G389+спорт!G389</f>
        <v>#REF!</v>
      </c>
      <c s="41" t="e">
        <f>'кол сервис'!H389+индустр!H389+алакол!H389+капал!H389+'саркан полит'!H389+токжайл!H389+бастобе!H389+текели!H389+'жаркент мног'!H389+строит!H389+аксу!H389+'коксу пол'!#REF!+'жаркен пед'!H389+толитех!H389+агротех!H389+муз!H389+'саркан мног'!H389+' коксу схт'!H389+'мед '!H389+спорт!H389</f>
        <v>#REF!</v>
      </c>
      <c s="41" t="e">
        <f>'кол сервис'!I389+индустр!I389+алакол!I389+капал!I389+'саркан полит'!I389+токжайл!I389+бастобе!I389+текели!I389+'жаркент мног'!I389+строит!I389+аксу!I389+'коксу пол'!#REF!+'жаркен пед'!I389+толитех!I389+агротех!I389+муз!I389+'саркан мног'!I389+' коксу схт'!I389+'мед '!I389+спорт!I389</f>
        <v>#REF!</v>
      </c>
      <c s="41" t="e">
        <f>'кол сервис'!J389+индустр!J389+алакол!J389+капал!J389+'саркан полит'!J389+токжайл!J389+бастобе!J389+текели!J389+'жаркент мног'!J389+строит!J389+аксу!J389+'коксу пол'!#REF!+'жаркен пед'!J389+толитех!J389+агротех!J389+муз!J389+'саркан мног'!J389+' коксу схт'!J389+'мед '!J389+спорт!J389</f>
        <v>#REF!</v>
      </c>
      <c s="41" t="e">
        <f>'кол сервис'!K389+индустр!K389+алакол!K389+капал!K389+'саркан полит'!K389+токжайл!K389+бастобе!K389+текели!K389+'жаркент мног'!K389+строит!K389+аксу!K389+'коксу пол'!#REF!+'жаркен пед'!K389+толитех!K389+агротех!K389+муз!K389+'саркан мног'!K389+' коксу схт'!K389+'мед '!K389+спорт!K389</f>
        <v>#REF!</v>
      </c>
      <c s="41" t="e">
        <f>'кол сервис'!L389+индустр!L389+алакол!L389+капал!L389+'саркан полит'!L389+токжайл!L389+бастобе!L389+текели!L389+'жаркент мног'!L389+строит!L389+аксу!L389+'коксу пол'!#REF!+'жаркен пед'!L389+толитех!L389+агротех!L389+муз!L389+'саркан мног'!L389+' коксу схт'!L389+'мед '!L389+спорт!L389</f>
        <v>#REF!</v>
      </c>
      <c s="41" t="e">
        <f>'кол сервис'!M389+индустр!M389+алакол!M389+капал!M389+'саркан полит'!M389+токжайл!M389+бастобе!M389+текели!M389+'жаркент мног'!M389+строит!M389+аксу!M389+'коксу пол'!#REF!+'жаркен пед'!M389+толитех!M389+агротех!M389+муз!M389+'саркан мног'!M389+' коксу схт'!M389+'мед '!M389+спорт!M389</f>
        <v>#REF!</v>
      </c>
      <c s="41" t="e">
        <f>'кол сервис'!N389+индустр!N389+алакол!N389+капал!N389+'саркан полит'!N389+токжайл!N389+бастобе!N389+текели!N389+'жаркент мног'!N389+строит!N389+аксу!N389+'коксу пол'!#REF!+'жаркен пед'!N389+толитех!N389+агротех!N389+муз!N389+'саркан мног'!N389+' коксу схт'!N389+'мед '!N389+спорт!N389</f>
        <v>#REF!</v>
      </c>
      <c s="41" t="e">
        <f>'кол сервис'!O389+индустр!O389+алакол!O389+капал!O389+'саркан полит'!O389+токжайл!O389+бастобе!O389+текели!O389+'жаркент мног'!O389+строит!O389+аксу!O389+'коксу пол'!#REF!+'жаркен пед'!O389+толитех!O389+агротех!O389+муз!O389+'саркан мног'!O389+' коксу схт'!O389+'мед '!O389+спорт!O389</f>
        <v>#REF!</v>
      </c>
      <c s="41" t="e">
        <f>'кол сервис'!P389+индустр!P389+алакол!P389+капал!P389+'саркан полит'!P389+токжайл!P389+бастобе!P389+текели!P389+'жаркент мног'!P389+строит!P389+аксу!P389+'коксу пол'!#REF!+'жаркен пед'!P389+толитех!P389+агротех!P389+муз!P389+'саркан мног'!P389+' коксу схт'!P389+'мед '!P389+спорт!P389</f>
        <v>#REF!</v>
      </c>
      <c s="41" t="e">
        <f>'кол сервис'!Q389+индустр!Q389+алакол!Q389+капал!Q389+'саркан полит'!Q389+токжайл!Q389+бастобе!Q389+текели!Q389+'жаркент мног'!Q389+строит!Q389+аксу!Q389+'коксу пол'!#REF!+'жаркен пед'!Q389+толитех!Q389+агротех!Q389+муз!Q389+'саркан мног'!Q389+' коксу схт'!Q389+'мед '!Q389+спорт!Q389</f>
        <v>#REF!</v>
      </c>
      <c s="41" t="e">
        <f>'кол сервис'!R389+индустр!R389+алакол!R389+капал!R389+'саркан полит'!R389+токжайл!R389+бастобе!R389+текели!R389+'жаркент мног'!R389+строит!R389+аксу!R389+'коксу пол'!#REF!+'жаркен пед'!R389+толитех!R389+агротех!R389+муз!R389+'саркан мног'!R389+' коксу схт'!R389+'мед '!R389+спорт!R389</f>
        <v>#REF!</v>
      </c>
      <c s="8" t="e">
        <f t="shared" si="6"/>
        <v>#REF!</v>
      </c>
      <c s="8" t="e">
        <f t="shared" si="6"/>
        <v>#REF!</v>
      </c>
      <c s="184"/>
    </row>
    <row r="390" spans="1:21" ht="15">
      <c r="A390" s="5">
        <v>382</v>
      </c>
      <c s="73" t="s">
        <v>641</v>
      </c>
      <c s="73" t="s">
        <v>642</v>
      </c>
      <c s="41" t="e">
        <f>'кол сервис'!D390+индустр!D390+алакол!D390+капал!D390+'саркан полит'!D390+токжайл!D390+бастобе!D390+текели!D390+'жаркент мног'!D390+строит!D390+аксу!D390+'коксу пол'!#REF!+'жаркен пед'!D390+толитех!D390+агротех!D390+муз!D390+'саркан мног'!D390+' коксу схт'!D390+'мед '!D390+спорт!D390</f>
        <v>#REF!</v>
      </c>
      <c s="41" t="e">
        <f>'кол сервис'!E390+индустр!E390+алакол!E390+капал!E390+'саркан полит'!E390+токжайл!E390+бастобе!E390+текели!E390+'жаркент мног'!E390+строит!E390+аксу!E390+'коксу пол'!#REF!+'жаркен пед'!E390+толитех!E390+агротех!E390+муз!E390+'саркан мног'!E390+' коксу схт'!E390+'мед '!E390+спорт!E390</f>
        <v>#REF!</v>
      </c>
      <c s="41" t="e">
        <f>'кол сервис'!F390+индустр!F390+алакол!F390+капал!F390+'саркан полит'!F390+токжайл!F390+бастобе!F390+текели!F390+'жаркент мног'!F390+строит!F390+аксу!F390+'коксу пол'!#REF!+'жаркен пед'!F390+толитех!F390+агротех!F390+муз!F390+'саркан мног'!F390+' коксу схт'!F390+'мед '!F390+спорт!F390</f>
        <v>#REF!</v>
      </c>
      <c s="41" t="e">
        <f>'кол сервис'!G390+индустр!G390+алакол!G390+капал!G390+'саркан полит'!G390+токжайл!G390+бастобе!G390+текели!G390+'жаркент мног'!G390+строит!G390+аксу!G390+'коксу пол'!#REF!+'жаркен пед'!G390+толитех!G390+агротех!G390+муз!G390+'саркан мног'!G390+' коксу схт'!G390+'мед '!G390+спорт!G390</f>
        <v>#REF!</v>
      </c>
      <c s="41" t="e">
        <f>'кол сервис'!H390+индустр!H390+алакол!H390+капал!H390+'саркан полит'!H390+токжайл!H390+бастобе!H390+текели!H390+'жаркент мног'!H390+строит!H390+аксу!H390+'коксу пол'!#REF!+'жаркен пед'!H390+толитех!H390+агротех!H390+муз!H390+'саркан мног'!H390+' коксу схт'!H390+'мед '!H390+спорт!H390</f>
        <v>#REF!</v>
      </c>
      <c s="41" t="e">
        <f>'кол сервис'!I390+индустр!I390+алакол!I390+капал!I390+'саркан полит'!I390+токжайл!I390+бастобе!I390+текели!I390+'жаркент мног'!I390+строит!I390+аксу!I390+'коксу пол'!#REF!+'жаркен пед'!I390+толитех!I390+агротех!I390+муз!I390+'саркан мног'!I390+' коксу схт'!I390+'мед '!I390+спорт!I390</f>
        <v>#REF!</v>
      </c>
      <c s="41" t="e">
        <f>'кол сервис'!J390+индустр!J390+алакол!J390+капал!J390+'саркан полит'!J390+токжайл!J390+бастобе!J390+текели!J390+'жаркент мног'!J390+строит!J390+аксу!J390+'коксу пол'!#REF!+'жаркен пед'!J390+толитех!J390+агротех!J390+муз!J390+'саркан мног'!J390+' коксу схт'!J390+'мед '!J390+спорт!J390</f>
        <v>#REF!</v>
      </c>
      <c s="41" t="e">
        <f>'кол сервис'!K390+индустр!K390+алакол!K390+капал!K390+'саркан полит'!K390+токжайл!K390+бастобе!K390+текели!K390+'жаркент мног'!K390+строит!K390+аксу!K390+'коксу пол'!#REF!+'жаркен пед'!K390+толитех!K390+агротех!K390+муз!K390+'саркан мног'!K390+' коксу схт'!K390+'мед '!K390+спорт!K390</f>
        <v>#REF!</v>
      </c>
      <c s="41" t="e">
        <f>'кол сервис'!L390+индустр!L390+алакол!L390+капал!L390+'саркан полит'!L390+токжайл!L390+бастобе!L390+текели!L390+'жаркент мног'!L390+строит!L390+аксу!L390+'коксу пол'!#REF!+'жаркен пед'!L390+толитех!L390+агротех!L390+муз!L390+'саркан мног'!L390+' коксу схт'!L390+'мед '!L390+спорт!L390</f>
        <v>#REF!</v>
      </c>
      <c s="41" t="e">
        <f>'кол сервис'!M390+индустр!M390+алакол!M390+капал!M390+'саркан полит'!M390+токжайл!M390+бастобе!M390+текели!M390+'жаркент мног'!M390+строит!M390+аксу!M390+'коксу пол'!#REF!+'жаркен пед'!M390+толитех!M390+агротех!M390+муз!M390+'саркан мног'!M390+' коксу схт'!M390+'мед '!M390+спорт!M390</f>
        <v>#REF!</v>
      </c>
      <c s="41" t="e">
        <f>'кол сервис'!N390+индустр!N390+алакол!N390+капал!N390+'саркан полит'!N390+токжайл!N390+бастобе!N390+текели!N390+'жаркент мног'!N390+строит!N390+аксу!N390+'коксу пол'!#REF!+'жаркен пед'!N390+толитех!N390+агротех!N390+муз!N390+'саркан мног'!N390+' коксу схт'!N390+'мед '!N390+спорт!N390</f>
        <v>#REF!</v>
      </c>
      <c s="41" t="e">
        <f>'кол сервис'!O390+индустр!O390+алакол!O390+капал!O390+'саркан полит'!O390+токжайл!O390+бастобе!O390+текели!O390+'жаркент мног'!O390+строит!O390+аксу!O390+'коксу пол'!#REF!+'жаркен пед'!O390+толитех!O390+агротех!O390+муз!O390+'саркан мног'!O390+' коксу схт'!O390+'мед '!O390+спорт!O390</f>
        <v>#REF!</v>
      </c>
      <c s="41" t="e">
        <f>'кол сервис'!P390+индустр!P390+алакол!P390+капал!P390+'саркан полит'!P390+токжайл!P390+бастобе!P390+текели!P390+'жаркент мног'!P390+строит!P390+аксу!P390+'коксу пол'!#REF!+'жаркен пед'!P390+толитех!P390+агротех!P390+муз!P390+'саркан мног'!P390+' коксу схт'!P390+'мед '!P390+спорт!P390</f>
        <v>#REF!</v>
      </c>
      <c s="41" t="e">
        <f>'кол сервис'!Q390+индустр!Q390+алакол!Q390+капал!Q390+'саркан полит'!Q390+токжайл!Q390+бастобе!Q390+текели!Q390+'жаркент мног'!Q390+строит!Q390+аксу!Q390+'коксу пол'!#REF!+'жаркен пед'!Q390+толитех!Q390+агротех!Q390+муз!Q390+'саркан мног'!Q390+' коксу схт'!Q390+'мед '!Q390+спорт!Q390</f>
        <v>#REF!</v>
      </c>
      <c s="41" t="e">
        <f>'кол сервис'!R390+индустр!R390+алакол!R390+капал!R390+'саркан полит'!R390+токжайл!R390+бастобе!R390+текели!R390+'жаркент мног'!R390+строит!R390+аксу!R390+'коксу пол'!#REF!+'жаркен пед'!R390+толитех!R390+агротех!R390+муз!R390+'саркан мног'!R390+' коксу схт'!R390+'мед '!R390+спорт!R390</f>
        <v>#REF!</v>
      </c>
      <c s="8" t="e">
        <f t="shared" si="6"/>
        <v>#REF!</v>
      </c>
      <c s="8" t="e">
        <f t="shared" si="6"/>
        <v>#REF!</v>
      </c>
      <c s="184"/>
    </row>
    <row r="391" spans="1:21" ht="15">
      <c r="A391" s="5">
        <v>383</v>
      </c>
      <c s="73" t="s">
        <v>643</v>
      </c>
      <c s="73" t="s">
        <v>644</v>
      </c>
      <c s="41" t="e">
        <f>'кол сервис'!D391+индустр!D391+алакол!D391+капал!D391+'саркан полит'!D391+токжайл!D391+бастобе!D391+текели!D391+'жаркент мног'!D391+строит!D391+аксу!D391+'коксу пол'!#REF!+'жаркен пед'!D391+толитех!D391+агротех!D391+муз!D391+'саркан мног'!D391+' коксу схт'!D391+'мед '!D391+спорт!D391</f>
        <v>#REF!</v>
      </c>
      <c s="41" t="e">
        <f>'кол сервис'!E391+индустр!E391+алакол!E391+капал!E391+'саркан полит'!E391+токжайл!E391+бастобе!E391+текели!E391+'жаркент мног'!E391+строит!E391+аксу!E391+'коксу пол'!#REF!+'жаркен пед'!E391+толитех!E391+агротех!E391+муз!E391+'саркан мног'!E391+' коксу схт'!E391+'мед '!E391+спорт!E391</f>
        <v>#REF!</v>
      </c>
      <c s="41" t="e">
        <f>'кол сервис'!F391+индустр!F391+алакол!F391+капал!F391+'саркан полит'!F391+токжайл!F391+бастобе!F391+текели!F391+'жаркент мног'!F391+строит!F391+аксу!F391+'коксу пол'!#REF!+'жаркен пед'!F391+толитех!F391+агротех!F391+муз!F391+'саркан мног'!F391+' коксу схт'!F391+'мед '!F391+спорт!F391</f>
        <v>#REF!</v>
      </c>
      <c s="41" t="e">
        <f>'кол сервис'!G391+индустр!G391+алакол!G391+капал!G391+'саркан полит'!G391+токжайл!G391+бастобе!G391+текели!G391+'жаркент мног'!G391+строит!G391+аксу!G391+'коксу пол'!#REF!+'жаркен пед'!G391+толитех!G391+агротех!G391+муз!G391+'саркан мног'!G391+' коксу схт'!G391+'мед '!G391+спорт!G391</f>
        <v>#REF!</v>
      </c>
      <c s="41" t="e">
        <f>'кол сервис'!H391+индустр!H391+алакол!H391+капал!H391+'саркан полит'!H391+токжайл!H391+бастобе!H391+текели!H391+'жаркент мног'!H391+строит!H391+аксу!H391+'коксу пол'!#REF!+'жаркен пед'!H391+толитех!H391+агротех!H391+муз!H391+'саркан мног'!H391+' коксу схт'!H391+'мед '!H391+спорт!H391</f>
        <v>#REF!</v>
      </c>
      <c s="41" t="e">
        <f>'кол сервис'!I391+индустр!I391+алакол!I391+капал!I391+'саркан полит'!I391+токжайл!I391+бастобе!I391+текели!I391+'жаркент мног'!I391+строит!I391+аксу!I391+'коксу пол'!#REF!+'жаркен пед'!I391+толитех!I391+агротех!I391+муз!I391+'саркан мног'!I391+' коксу схт'!I391+'мед '!I391+спорт!I391</f>
        <v>#REF!</v>
      </c>
      <c s="41" t="e">
        <f>'кол сервис'!J391+индустр!J391+алакол!J391+капал!J391+'саркан полит'!J391+токжайл!J391+бастобе!J391+текели!J391+'жаркент мног'!J391+строит!J391+аксу!J391+'коксу пол'!#REF!+'жаркен пед'!J391+толитех!J391+агротех!J391+муз!J391+'саркан мног'!J391+' коксу схт'!J391+'мед '!J391+спорт!J391</f>
        <v>#REF!</v>
      </c>
      <c s="41" t="e">
        <f>'кол сервис'!K391+индустр!K391+алакол!K391+капал!K391+'саркан полит'!K391+токжайл!K391+бастобе!K391+текели!K391+'жаркент мног'!K391+строит!K391+аксу!K391+'коксу пол'!#REF!+'жаркен пед'!K391+толитех!K391+агротех!K391+муз!K391+'саркан мног'!K391+' коксу схт'!K391+'мед '!K391+спорт!K391</f>
        <v>#REF!</v>
      </c>
      <c s="41" t="e">
        <f>'кол сервис'!L391+индустр!L391+алакол!L391+капал!L391+'саркан полит'!L391+токжайл!L391+бастобе!L391+текели!L391+'жаркент мног'!L391+строит!L391+аксу!L391+'коксу пол'!#REF!+'жаркен пед'!L391+толитех!L391+агротех!L391+муз!L391+'саркан мног'!L391+' коксу схт'!L391+'мед '!L391+спорт!L391</f>
        <v>#REF!</v>
      </c>
      <c s="41" t="e">
        <f>'кол сервис'!M391+индустр!M391+алакол!M391+капал!M391+'саркан полит'!M391+токжайл!M391+бастобе!M391+текели!M391+'жаркент мног'!M391+строит!M391+аксу!M391+'коксу пол'!#REF!+'жаркен пед'!M391+толитех!M391+агротех!M391+муз!M391+'саркан мног'!M391+' коксу схт'!M391+'мед '!M391+спорт!M391</f>
        <v>#REF!</v>
      </c>
      <c s="41" t="e">
        <f>'кол сервис'!N391+индустр!N391+алакол!N391+капал!N391+'саркан полит'!N391+токжайл!N391+бастобе!N391+текели!N391+'жаркент мног'!N391+строит!N391+аксу!N391+'коксу пол'!#REF!+'жаркен пед'!N391+толитех!N391+агротех!N391+муз!N391+'саркан мног'!N391+' коксу схт'!N391+'мед '!N391+спорт!N391</f>
        <v>#REF!</v>
      </c>
      <c s="41" t="e">
        <f>'кол сервис'!O391+индустр!O391+алакол!O391+капал!O391+'саркан полит'!O391+токжайл!O391+бастобе!O391+текели!O391+'жаркент мног'!O391+строит!O391+аксу!O391+'коксу пол'!#REF!+'жаркен пед'!O391+толитех!O391+агротех!O391+муз!O391+'саркан мног'!O391+' коксу схт'!O391+'мед '!O391+спорт!O391</f>
        <v>#REF!</v>
      </c>
      <c s="41" t="e">
        <f>'кол сервис'!P391+индустр!P391+алакол!P391+капал!P391+'саркан полит'!P391+токжайл!P391+бастобе!P391+текели!P391+'жаркент мног'!P391+строит!P391+аксу!P391+'коксу пол'!#REF!+'жаркен пед'!P391+толитех!P391+агротех!P391+муз!P391+'саркан мног'!P391+' коксу схт'!P391+'мед '!P391+спорт!P391</f>
        <v>#REF!</v>
      </c>
      <c s="41" t="e">
        <f>'кол сервис'!Q391+индустр!Q391+алакол!Q391+капал!Q391+'саркан полит'!Q391+токжайл!Q391+бастобе!Q391+текели!Q391+'жаркент мног'!Q391+строит!Q391+аксу!Q391+'коксу пол'!#REF!+'жаркен пед'!Q391+толитех!Q391+агротех!Q391+муз!Q391+'саркан мног'!Q391+' коксу схт'!Q391+'мед '!Q391+спорт!Q391</f>
        <v>#REF!</v>
      </c>
      <c s="41" t="e">
        <f>'кол сервис'!R391+индустр!R391+алакол!R391+капал!R391+'саркан полит'!R391+токжайл!R391+бастобе!R391+текели!R391+'жаркент мног'!R391+строит!R391+аксу!R391+'коксу пол'!#REF!+'жаркен пед'!R391+толитех!R391+агротех!R391+муз!R391+'саркан мног'!R391+' коксу схт'!R391+'мед '!R391+спорт!R391</f>
        <v>#REF!</v>
      </c>
      <c s="8" t="e">
        <f t="shared" si="6"/>
        <v>#REF!</v>
      </c>
      <c s="8" t="e">
        <f t="shared" si="6"/>
        <v>#REF!</v>
      </c>
      <c s="184"/>
    </row>
    <row r="392" spans="1:21" ht="15">
      <c r="A392" s="5">
        <v>384</v>
      </c>
      <c s="73" t="s">
        <v>645</v>
      </c>
      <c s="73" t="s">
        <v>646</v>
      </c>
      <c s="41" t="e">
        <f>'кол сервис'!D392+индустр!D392+алакол!D392+капал!D392+'саркан полит'!D392+токжайл!D392+бастобе!D392+текели!D392+'жаркент мног'!D392+строит!D392+аксу!D392+'коксу пол'!#REF!+'жаркен пед'!D392+толитех!D392+агротех!D392+муз!D392+'саркан мног'!D392+' коксу схт'!D392+'мед '!D392+спорт!D392</f>
        <v>#REF!</v>
      </c>
      <c s="41" t="e">
        <f>'кол сервис'!E392+индустр!E392+алакол!E392+капал!E392+'саркан полит'!E392+токжайл!E392+бастобе!E392+текели!E392+'жаркент мног'!E392+строит!E392+аксу!E392+'коксу пол'!#REF!+'жаркен пед'!E392+толитех!E392+агротех!E392+муз!E392+'саркан мног'!E392+' коксу схт'!E392+'мед '!E392+спорт!E392</f>
        <v>#REF!</v>
      </c>
      <c s="41" t="e">
        <f>'кол сервис'!F392+индустр!F392+алакол!F392+капал!F392+'саркан полит'!F392+токжайл!F392+бастобе!F392+текели!F392+'жаркент мног'!F392+строит!F392+аксу!F392+'коксу пол'!#REF!+'жаркен пед'!F392+толитех!F392+агротех!F392+муз!F392+'саркан мног'!F392+' коксу схт'!F392+'мед '!F392+спорт!F392</f>
        <v>#REF!</v>
      </c>
      <c s="41" t="e">
        <f>'кол сервис'!G392+индустр!G392+алакол!G392+капал!G392+'саркан полит'!G392+токжайл!G392+бастобе!G392+текели!G392+'жаркент мног'!G392+строит!G392+аксу!G392+'коксу пол'!#REF!+'жаркен пед'!G392+толитех!G392+агротех!G392+муз!G392+'саркан мног'!G392+' коксу схт'!G392+'мед '!G392+спорт!G392</f>
        <v>#REF!</v>
      </c>
      <c s="41" t="e">
        <f>'кол сервис'!H392+индустр!H392+алакол!H392+капал!H392+'саркан полит'!H392+токжайл!H392+бастобе!H392+текели!H392+'жаркент мног'!H392+строит!H392+аксу!H392+'коксу пол'!#REF!+'жаркен пед'!H392+толитех!H392+агротех!H392+муз!H392+'саркан мног'!H392+' коксу схт'!H392+'мед '!H392+спорт!H392</f>
        <v>#REF!</v>
      </c>
      <c s="41" t="e">
        <f>'кол сервис'!I392+индустр!I392+алакол!I392+капал!I392+'саркан полит'!I392+токжайл!I392+бастобе!I392+текели!I392+'жаркент мног'!I392+строит!I392+аксу!I392+'коксу пол'!#REF!+'жаркен пед'!I392+толитех!I392+агротех!I392+муз!I392+'саркан мног'!I392+' коксу схт'!I392+'мед '!I392+спорт!I392</f>
        <v>#REF!</v>
      </c>
      <c s="41" t="e">
        <f>'кол сервис'!J392+индустр!J392+алакол!J392+капал!J392+'саркан полит'!J392+токжайл!J392+бастобе!J392+текели!J392+'жаркент мног'!J392+строит!J392+аксу!J392+'коксу пол'!#REF!+'жаркен пед'!J392+толитех!J392+агротех!J392+муз!J392+'саркан мног'!J392+' коксу схт'!J392+'мед '!J392+спорт!J392</f>
        <v>#REF!</v>
      </c>
      <c s="41" t="e">
        <f>'кол сервис'!K392+индустр!K392+алакол!K392+капал!K392+'саркан полит'!K392+токжайл!K392+бастобе!K392+текели!K392+'жаркент мног'!K392+строит!K392+аксу!K392+'коксу пол'!#REF!+'жаркен пед'!K392+толитех!K392+агротех!K392+муз!K392+'саркан мног'!K392+' коксу схт'!K392+'мед '!K392+спорт!K392</f>
        <v>#REF!</v>
      </c>
      <c s="41" t="e">
        <f>'кол сервис'!L392+индустр!L392+алакол!L392+капал!L392+'саркан полит'!L392+токжайл!L392+бастобе!L392+текели!L392+'жаркент мног'!L392+строит!L392+аксу!L392+'коксу пол'!#REF!+'жаркен пед'!L392+толитех!L392+агротех!L392+муз!L392+'саркан мног'!L392+' коксу схт'!L392+'мед '!L392+спорт!L392</f>
        <v>#REF!</v>
      </c>
      <c s="41" t="e">
        <f>'кол сервис'!M392+индустр!M392+алакол!M392+капал!M392+'саркан полит'!M392+токжайл!M392+бастобе!M392+текели!M392+'жаркент мног'!M392+строит!M392+аксу!M392+'коксу пол'!#REF!+'жаркен пед'!M392+толитех!M392+агротех!M392+муз!M392+'саркан мног'!M392+' коксу схт'!M392+'мед '!M392+спорт!M392</f>
        <v>#REF!</v>
      </c>
      <c s="41" t="e">
        <f>'кол сервис'!N392+индустр!N392+алакол!N392+капал!N392+'саркан полит'!N392+токжайл!N392+бастобе!N392+текели!N392+'жаркент мног'!N392+строит!N392+аксу!N392+'коксу пол'!#REF!+'жаркен пед'!N392+толитех!N392+агротех!N392+муз!N392+'саркан мног'!N392+' коксу схт'!N392+'мед '!N392+спорт!N392</f>
        <v>#REF!</v>
      </c>
      <c s="41" t="e">
        <f>'кол сервис'!O392+индустр!O392+алакол!O392+капал!O392+'саркан полит'!O392+токжайл!O392+бастобе!O392+текели!O392+'жаркент мног'!O392+строит!O392+аксу!O392+'коксу пол'!#REF!+'жаркен пед'!O392+толитех!O392+агротех!O392+муз!O392+'саркан мног'!O392+' коксу схт'!O392+'мед '!O392+спорт!O392</f>
        <v>#REF!</v>
      </c>
      <c s="41" t="e">
        <f>'кол сервис'!P392+индустр!P392+алакол!P392+капал!P392+'саркан полит'!P392+токжайл!P392+бастобе!P392+текели!P392+'жаркент мног'!P392+строит!P392+аксу!P392+'коксу пол'!#REF!+'жаркен пед'!P392+толитех!P392+агротех!P392+муз!P392+'саркан мног'!P392+' коксу схт'!P392+'мед '!P392+спорт!P392</f>
        <v>#REF!</v>
      </c>
      <c s="41" t="e">
        <f>'кол сервис'!Q392+индустр!Q392+алакол!Q392+капал!Q392+'саркан полит'!Q392+токжайл!Q392+бастобе!Q392+текели!Q392+'жаркент мног'!Q392+строит!Q392+аксу!Q392+'коксу пол'!#REF!+'жаркен пед'!Q392+толитех!Q392+агротех!Q392+муз!Q392+'саркан мног'!Q392+' коксу схт'!Q392+'мед '!Q392+спорт!Q392</f>
        <v>#REF!</v>
      </c>
      <c s="41" t="e">
        <f>'кол сервис'!R392+индустр!R392+алакол!R392+капал!R392+'саркан полит'!R392+токжайл!R392+бастобе!R392+текели!R392+'жаркент мног'!R392+строит!R392+аксу!R392+'коксу пол'!#REF!+'жаркен пед'!R392+толитех!R392+агротех!R392+муз!R392+'саркан мног'!R392+' коксу схт'!R392+'мед '!R392+спорт!R392</f>
        <v>#REF!</v>
      </c>
      <c s="8" t="e">
        <f t="shared" si="6"/>
        <v>#REF!</v>
      </c>
      <c s="8" t="e">
        <f t="shared" si="6"/>
        <v>#REF!</v>
      </c>
      <c s="184"/>
    </row>
    <row r="393" spans="1:21" ht="15">
      <c r="A393" s="5">
        <v>385</v>
      </c>
      <c s="6">
        <v>10130200</v>
      </c>
      <c s="7" t="s">
        <v>647</v>
      </c>
      <c s="41" t="e">
        <f>'кол сервис'!D393+индустр!D393+алакол!D393+капал!D393+'саркан полит'!D393+токжайл!D393+бастобе!D393+текели!D393+'жаркент мног'!D393+строит!D393+аксу!D393+'коксу пол'!#REF!+'жаркен пед'!D393+толитех!D393+агротех!D393+муз!D393+'саркан мног'!D393+' коксу схт'!D393+'мед '!D393+спорт!D393</f>
        <v>#REF!</v>
      </c>
      <c s="41" t="e">
        <f>'кол сервис'!E393+индустр!E393+алакол!E393+капал!E393+'саркан полит'!E393+токжайл!E393+бастобе!E393+текели!E393+'жаркент мног'!E393+строит!E393+аксу!E393+'коксу пол'!#REF!+'жаркен пед'!E393+толитех!E393+агротех!E393+муз!E393+'саркан мног'!E393+' коксу схт'!E393+'мед '!E393+спорт!E393</f>
        <v>#REF!</v>
      </c>
      <c s="41" t="e">
        <f>'кол сервис'!F393+индустр!F393+алакол!F393+капал!F393+'саркан полит'!F393+токжайл!F393+бастобе!F393+текели!F393+'жаркент мног'!F393+строит!F393+аксу!F393+'коксу пол'!#REF!+'жаркен пед'!F393+толитех!F393+агротех!F393+муз!F393+'саркан мног'!F393+' коксу схт'!F393+'мед '!F393+спорт!F393</f>
        <v>#REF!</v>
      </c>
      <c s="41" t="e">
        <f>'кол сервис'!G393+индустр!G393+алакол!G393+капал!G393+'саркан полит'!G393+токжайл!G393+бастобе!G393+текели!G393+'жаркент мног'!G393+строит!G393+аксу!G393+'коксу пол'!#REF!+'жаркен пед'!G393+толитех!G393+агротех!G393+муз!G393+'саркан мног'!G393+' коксу схт'!G393+'мед '!G393+спорт!G393</f>
        <v>#REF!</v>
      </c>
      <c s="41" t="e">
        <f>'кол сервис'!H393+индустр!H393+алакол!H393+капал!H393+'саркан полит'!H393+токжайл!H393+бастобе!H393+текели!H393+'жаркент мног'!H393+строит!H393+аксу!H393+'коксу пол'!#REF!+'жаркен пед'!H393+толитех!H393+агротех!H393+муз!H393+'саркан мног'!H393+' коксу схт'!H393+'мед '!H393+спорт!H393</f>
        <v>#REF!</v>
      </c>
      <c s="41" t="e">
        <f>'кол сервис'!I393+индустр!I393+алакол!I393+капал!I393+'саркан полит'!I393+токжайл!I393+бастобе!I393+текели!I393+'жаркент мног'!I393+строит!I393+аксу!I393+'коксу пол'!#REF!+'жаркен пед'!I393+толитех!I393+агротех!I393+муз!I393+'саркан мног'!I393+' коксу схт'!I393+'мед '!I393+спорт!I393</f>
        <v>#REF!</v>
      </c>
      <c s="41" t="e">
        <f>'кол сервис'!J393+индустр!J393+алакол!J393+капал!J393+'саркан полит'!J393+токжайл!J393+бастобе!J393+текели!J393+'жаркент мног'!J393+строит!J393+аксу!J393+'коксу пол'!#REF!+'жаркен пед'!J393+толитех!J393+агротех!J393+муз!J393+'саркан мног'!J393+' коксу схт'!J393+'мед '!J393+спорт!J393</f>
        <v>#REF!</v>
      </c>
      <c s="41" t="e">
        <f>'кол сервис'!K393+индустр!K393+алакол!K393+капал!K393+'саркан полит'!K393+токжайл!K393+бастобе!K393+текели!K393+'жаркент мног'!K393+строит!K393+аксу!K393+'коксу пол'!#REF!+'жаркен пед'!K393+толитех!K393+агротех!K393+муз!K393+'саркан мног'!K393+' коксу схт'!K393+'мед '!K393+спорт!K393</f>
        <v>#REF!</v>
      </c>
      <c s="41" t="e">
        <f>'кол сервис'!L393+индустр!L393+алакол!L393+капал!L393+'саркан полит'!L393+токжайл!L393+бастобе!L393+текели!L393+'жаркент мног'!L393+строит!L393+аксу!L393+'коксу пол'!#REF!+'жаркен пед'!L393+толитех!L393+агротех!L393+муз!L393+'саркан мног'!L393+' коксу схт'!L393+'мед '!L393+спорт!L393</f>
        <v>#REF!</v>
      </c>
      <c s="41" t="e">
        <f>'кол сервис'!M393+индустр!M393+алакол!M393+капал!M393+'саркан полит'!M393+токжайл!M393+бастобе!M393+текели!M393+'жаркент мног'!M393+строит!M393+аксу!M393+'коксу пол'!#REF!+'жаркен пед'!M393+толитех!M393+агротех!M393+муз!M393+'саркан мног'!M393+' коксу схт'!M393+'мед '!M393+спорт!M393</f>
        <v>#REF!</v>
      </c>
      <c s="41" t="e">
        <f>'кол сервис'!N393+индустр!N393+алакол!N393+капал!N393+'саркан полит'!N393+токжайл!N393+бастобе!N393+текели!N393+'жаркент мног'!N393+строит!N393+аксу!N393+'коксу пол'!#REF!+'жаркен пед'!N393+толитех!N393+агротех!N393+муз!N393+'саркан мног'!N393+' коксу схт'!N393+'мед '!N393+спорт!N393</f>
        <v>#REF!</v>
      </c>
      <c s="41" t="e">
        <f>'кол сервис'!O393+индустр!O393+алакол!O393+капал!O393+'саркан полит'!O393+токжайл!O393+бастобе!O393+текели!O393+'жаркент мног'!O393+строит!O393+аксу!O393+'коксу пол'!#REF!+'жаркен пед'!O393+толитех!O393+агротех!O393+муз!O393+'саркан мног'!O393+' коксу схт'!O393+'мед '!O393+спорт!O393</f>
        <v>#REF!</v>
      </c>
      <c s="41" t="e">
        <f>'кол сервис'!P393+индустр!P393+алакол!P393+капал!P393+'саркан полит'!P393+токжайл!P393+бастобе!P393+текели!P393+'жаркент мног'!P393+строит!P393+аксу!P393+'коксу пол'!#REF!+'жаркен пед'!P393+толитех!P393+агротех!P393+муз!P393+'саркан мног'!P393+' коксу схт'!P393+'мед '!P393+спорт!P393</f>
        <v>#REF!</v>
      </c>
      <c s="41" t="e">
        <f>'кол сервис'!Q393+индустр!Q393+алакол!Q393+капал!Q393+'саркан полит'!Q393+токжайл!Q393+бастобе!Q393+текели!Q393+'жаркент мног'!Q393+строит!Q393+аксу!Q393+'коксу пол'!#REF!+'жаркен пед'!Q393+толитех!Q393+агротех!Q393+муз!Q393+'саркан мног'!Q393+' коксу схт'!Q393+'мед '!Q393+спорт!Q393</f>
        <v>#REF!</v>
      </c>
      <c s="41" t="e">
        <f>'кол сервис'!R393+индустр!R393+алакол!R393+капал!R393+'саркан полит'!R393+токжайл!R393+бастобе!R393+текели!R393+'жаркент мног'!R393+строит!R393+аксу!R393+'коксу пол'!#REF!+'жаркен пед'!R393+толитех!R393+агротех!R393+муз!R393+'саркан мног'!R393+' коксу схт'!R393+'мед '!R393+спорт!R393</f>
        <v>#REF!</v>
      </c>
      <c s="8" t="e">
        <f t="shared" si="6"/>
        <v>#REF!</v>
      </c>
      <c s="8" t="e">
        <f t="shared" si="6"/>
        <v>#REF!</v>
      </c>
      <c s="184"/>
    </row>
    <row r="394" spans="1:21" ht="15">
      <c r="A394" s="5">
        <v>386</v>
      </c>
      <c s="73" t="s">
        <v>648</v>
      </c>
      <c s="73" t="s">
        <v>649</v>
      </c>
      <c s="41" t="e">
        <f>'кол сервис'!D394+индустр!D394+алакол!D394+капал!D394+'саркан полит'!D394+токжайл!D394+бастобе!D394+текели!D394+'жаркент мног'!D394+строит!D394+аксу!D394+'коксу пол'!#REF!+'жаркен пед'!D394+толитех!D394+агротех!D394+муз!D394+'саркан мног'!D394+' коксу схт'!D394+'мед '!D394+спорт!D394</f>
        <v>#REF!</v>
      </c>
      <c s="41" t="e">
        <f>'кол сервис'!E394+индустр!E394+алакол!E394+капал!E394+'саркан полит'!E394+токжайл!E394+бастобе!E394+текели!E394+'жаркент мног'!E394+строит!E394+аксу!E394+'коксу пол'!#REF!+'жаркен пед'!E394+толитех!E394+агротех!E394+муз!E394+'саркан мног'!E394+' коксу схт'!E394+'мед '!E394+спорт!E394</f>
        <v>#REF!</v>
      </c>
      <c s="41" t="e">
        <f>'кол сервис'!F394+индустр!F394+алакол!F394+капал!F394+'саркан полит'!F394+токжайл!F394+бастобе!F394+текели!F394+'жаркент мног'!F394+строит!F394+аксу!F394+'коксу пол'!#REF!+'жаркен пед'!F394+толитех!F394+агротех!F394+муз!F394+'саркан мног'!F394+' коксу схт'!F394+'мед '!F394+спорт!F394</f>
        <v>#REF!</v>
      </c>
      <c s="41" t="e">
        <f>'кол сервис'!G394+индустр!G394+алакол!G394+капал!G394+'саркан полит'!G394+токжайл!G394+бастобе!G394+текели!G394+'жаркент мног'!G394+строит!G394+аксу!G394+'коксу пол'!#REF!+'жаркен пед'!G394+толитех!G394+агротех!G394+муз!G394+'саркан мног'!G394+' коксу схт'!G394+'мед '!G394+спорт!G394</f>
        <v>#REF!</v>
      </c>
      <c s="41" t="e">
        <f>'кол сервис'!H394+индустр!H394+алакол!H394+капал!H394+'саркан полит'!H394+токжайл!H394+бастобе!H394+текели!H394+'жаркент мног'!H394+строит!H394+аксу!H394+'коксу пол'!#REF!+'жаркен пед'!H394+толитех!H394+агротех!H394+муз!H394+'саркан мног'!H394+' коксу схт'!H394+'мед '!H394+спорт!H394</f>
        <v>#REF!</v>
      </c>
      <c s="41" t="e">
        <f>'кол сервис'!I394+индустр!I394+алакол!I394+капал!I394+'саркан полит'!I394+токжайл!I394+бастобе!I394+текели!I394+'жаркент мног'!I394+строит!I394+аксу!I394+'коксу пол'!#REF!+'жаркен пед'!I394+толитех!I394+агротех!I394+муз!I394+'саркан мног'!I394+' коксу схт'!I394+'мед '!I394+спорт!I394</f>
        <v>#REF!</v>
      </c>
      <c s="41" t="e">
        <f>'кол сервис'!J394+индустр!J394+алакол!J394+капал!J394+'саркан полит'!J394+токжайл!J394+бастобе!J394+текели!J394+'жаркент мног'!J394+строит!J394+аксу!J394+'коксу пол'!#REF!+'жаркен пед'!J394+толитех!J394+агротех!J394+муз!J394+'саркан мног'!J394+' коксу схт'!J394+'мед '!J394+спорт!J394</f>
        <v>#REF!</v>
      </c>
      <c s="41" t="e">
        <f>'кол сервис'!K394+индустр!K394+алакол!K394+капал!K394+'саркан полит'!K394+токжайл!K394+бастобе!K394+текели!K394+'жаркент мног'!K394+строит!K394+аксу!K394+'коксу пол'!#REF!+'жаркен пед'!K394+толитех!K394+агротех!K394+муз!K394+'саркан мног'!K394+' коксу схт'!K394+'мед '!K394+спорт!K394</f>
        <v>#REF!</v>
      </c>
      <c s="41" t="e">
        <f>'кол сервис'!L394+индустр!L394+алакол!L394+капал!L394+'саркан полит'!L394+токжайл!L394+бастобе!L394+текели!L394+'жаркент мног'!L394+строит!L394+аксу!L394+'коксу пол'!#REF!+'жаркен пед'!L394+толитех!L394+агротех!L394+муз!L394+'саркан мног'!L394+' коксу схт'!L394+'мед '!L394+спорт!L394</f>
        <v>#REF!</v>
      </c>
      <c s="41" t="e">
        <f>'кол сервис'!M394+индустр!M394+алакол!M394+капал!M394+'саркан полит'!M394+токжайл!M394+бастобе!M394+текели!M394+'жаркент мног'!M394+строит!M394+аксу!M394+'коксу пол'!#REF!+'жаркен пед'!M394+толитех!M394+агротех!M394+муз!M394+'саркан мног'!M394+' коксу схт'!M394+'мед '!M394+спорт!M394</f>
        <v>#REF!</v>
      </c>
      <c s="41" t="e">
        <f>'кол сервис'!N394+индустр!N394+алакол!N394+капал!N394+'саркан полит'!N394+токжайл!N394+бастобе!N394+текели!N394+'жаркент мног'!N394+строит!N394+аксу!N394+'коксу пол'!#REF!+'жаркен пед'!N394+толитех!N394+агротех!N394+муз!N394+'саркан мног'!N394+' коксу схт'!N394+'мед '!N394+спорт!N394</f>
        <v>#REF!</v>
      </c>
      <c s="41" t="e">
        <f>'кол сервис'!O394+индустр!O394+алакол!O394+капал!O394+'саркан полит'!O394+токжайл!O394+бастобе!O394+текели!O394+'жаркент мног'!O394+строит!O394+аксу!O394+'коксу пол'!#REF!+'жаркен пед'!O394+толитех!O394+агротех!O394+муз!O394+'саркан мног'!O394+' коксу схт'!O394+'мед '!O394+спорт!O394</f>
        <v>#REF!</v>
      </c>
      <c s="41" t="e">
        <f>'кол сервис'!P394+индустр!P394+алакол!P394+капал!P394+'саркан полит'!P394+токжайл!P394+бастобе!P394+текели!P394+'жаркент мног'!P394+строит!P394+аксу!P394+'коксу пол'!#REF!+'жаркен пед'!P394+толитех!P394+агротех!P394+муз!P394+'саркан мног'!P394+' коксу схт'!P394+'мед '!P394+спорт!P394</f>
        <v>#REF!</v>
      </c>
      <c s="41" t="e">
        <f>'кол сервис'!Q394+индустр!Q394+алакол!Q394+капал!Q394+'саркан полит'!Q394+токжайл!Q394+бастобе!Q394+текели!Q394+'жаркент мног'!Q394+строит!Q394+аксу!Q394+'коксу пол'!#REF!+'жаркен пед'!Q394+толитех!Q394+агротех!Q394+муз!Q394+'саркан мног'!Q394+' коксу схт'!Q394+'мед '!Q394+спорт!Q394</f>
        <v>#REF!</v>
      </c>
      <c s="41" t="e">
        <f>'кол сервис'!R394+индустр!R394+алакол!R394+капал!R394+'саркан полит'!R394+токжайл!R394+бастобе!R394+текели!R394+'жаркент мног'!R394+строит!R394+аксу!R394+'коксу пол'!#REF!+'жаркен пед'!R394+толитех!R394+агротех!R394+муз!R394+'саркан мног'!R394+' коксу схт'!R394+'мед '!R394+спорт!R394</f>
        <v>#REF!</v>
      </c>
      <c s="8" t="e">
        <f t="shared" si="7" ref="S394:T409">D394-F394-I394-K394-M394-O394-Q394</f>
        <v>#REF!</v>
      </c>
      <c s="8" t="e">
        <f t="shared" si="7"/>
        <v>#REF!</v>
      </c>
      <c s="184"/>
    </row>
    <row r="395" spans="1:21" ht="15">
      <c r="A395" s="5">
        <v>387</v>
      </c>
      <c s="73" t="s">
        <v>650</v>
      </c>
      <c s="73" t="s">
        <v>651</v>
      </c>
      <c s="41" t="e">
        <f>'кол сервис'!D395+индустр!D395+алакол!D395+капал!D395+'саркан полит'!D395+токжайл!D395+бастобе!D395+текели!D395+'жаркент мног'!D395+строит!D395+аксу!D395+'коксу пол'!#REF!+'жаркен пед'!D395+толитех!D395+агротех!D395+муз!D395+'саркан мног'!D395+' коксу схт'!D395+'мед '!D395+спорт!D395</f>
        <v>#REF!</v>
      </c>
      <c s="41" t="e">
        <f>'кол сервис'!E395+индустр!E395+алакол!E395+капал!E395+'саркан полит'!E395+токжайл!E395+бастобе!E395+текели!E395+'жаркент мног'!E395+строит!E395+аксу!E395+'коксу пол'!#REF!+'жаркен пед'!E395+толитех!E395+агротех!E395+муз!E395+'саркан мног'!E395+' коксу схт'!E395+'мед '!E395+спорт!E395</f>
        <v>#REF!</v>
      </c>
      <c s="41" t="e">
        <f>'кол сервис'!F395+индустр!F395+алакол!F395+капал!F395+'саркан полит'!F395+токжайл!F395+бастобе!F395+текели!F395+'жаркент мног'!F395+строит!F395+аксу!F395+'коксу пол'!#REF!+'жаркен пед'!F395+толитех!F395+агротех!F395+муз!F395+'саркан мног'!F395+' коксу схт'!F395+'мед '!F395+спорт!F395</f>
        <v>#REF!</v>
      </c>
      <c s="41" t="e">
        <f>'кол сервис'!G395+индустр!G395+алакол!G395+капал!G395+'саркан полит'!G395+токжайл!G395+бастобе!G395+текели!G395+'жаркент мног'!G395+строит!G395+аксу!G395+'коксу пол'!#REF!+'жаркен пед'!G395+толитех!G395+агротех!G395+муз!G395+'саркан мног'!G395+' коксу схт'!G395+'мед '!G395+спорт!G395</f>
        <v>#REF!</v>
      </c>
      <c s="41" t="e">
        <f>'кол сервис'!H395+индустр!H395+алакол!H395+капал!H395+'саркан полит'!H395+токжайл!H395+бастобе!H395+текели!H395+'жаркент мног'!H395+строит!H395+аксу!H395+'коксу пол'!#REF!+'жаркен пед'!H395+толитех!H395+агротех!H395+муз!H395+'саркан мног'!H395+' коксу схт'!H395+'мед '!H395+спорт!H395</f>
        <v>#REF!</v>
      </c>
      <c s="41" t="e">
        <f>'кол сервис'!I395+индустр!I395+алакол!I395+капал!I395+'саркан полит'!I395+токжайл!I395+бастобе!I395+текели!I395+'жаркент мног'!I395+строит!I395+аксу!I395+'коксу пол'!#REF!+'жаркен пед'!I395+толитех!I395+агротех!I395+муз!I395+'саркан мног'!I395+' коксу схт'!I395+'мед '!I395+спорт!I395</f>
        <v>#REF!</v>
      </c>
      <c s="41" t="e">
        <f>'кол сервис'!J395+индустр!J395+алакол!J395+капал!J395+'саркан полит'!J395+токжайл!J395+бастобе!J395+текели!J395+'жаркент мног'!J395+строит!J395+аксу!J395+'коксу пол'!#REF!+'жаркен пед'!J395+толитех!J395+агротех!J395+муз!J395+'саркан мног'!J395+' коксу схт'!J395+'мед '!J395+спорт!J395</f>
        <v>#REF!</v>
      </c>
      <c s="41" t="e">
        <f>'кол сервис'!K395+индустр!K395+алакол!K395+капал!K395+'саркан полит'!K395+токжайл!K395+бастобе!K395+текели!K395+'жаркент мног'!K395+строит!K395+аксу!K395+'коксу пол'!#REF!+'жаркен пед'!K395+толитех!K395+агротех!K395+муз!K395+'саркан мног'!K395+' коксу схт'!K395+'мед '!K395+спорт!K395</f>
        <v>#REF!</v>
      </c>
      <c s="41" t="e">
        <f>'кол сервис'!L395+индустр!L395+алакол!L395+капал!L395+'саркан полит'!L395+токжайл!L395+бастобе!L395+текели!L395+'жаркент мног'!L395+строит!L395+аксу!L395+'коксу пол'!#REF!+'жаркен пед'!L395+толитех!L395+агротех!L395+муз!L395+'саркан мног'!L395+' коксу схт'!L395+'мед '!L395+спорт!L395</f>
        <v>#REF!</v>
      </c>
      <c s="41" t="e">
        <f>'кол сервис'!M395+индустр!M395+алакол!M395+капал!M395+'саркан полит'!M395+токжайл!M395+бастобе!M395+текели!M395+'жаркент мног'!M395+строит!M395+аксу!M395+'коксу пол'!#REF!+'жаркен пед'!M395+толитех!M395+агротех!M395+муз!M395+'саркан мног'!M395+' коксу схт'!M395+'мед '!M395+спорт!M395</f>
        <v>#REF!</v>
      </c>
      <c s="41" t="e">
        <f>'кол сервис'!N395+индустр!N395+алакол!N395+капал!N395+'саркан полит'!N395+токжайл!N395+бастобе!N395+текели!N395+'жаркент мног'!N395+строит!N395+аксу!N395+'коксу пол'!#REF!+'жаркен пед'!N395+толитех!N395+агротех!N395+муз!N395+'саркан мног'!N395+' коксу схт'!N395+'мед '!N395+спорт!N395</f>
        <v>#REF!</v>
      </c>
      <c s="41" t="e">
        <f>'кол сервис'!O395+индустр!O395+алакол!O395+капал!O395+'саркан полит'!O395+токжайл!O395+бастобе!O395+текели!O395+'жаркент мног'!O395+строит!O395+аксу!O395+'коксу пол'!#REF!+'жаркен пед'!O395+толитех!O395+агротех!O395+муз!O395+'саркан мног'!O395+' коксу схт'!O395+'мед '!O395+спорт!O395</f>
        <v>#REF!</v>
      </c>
      <c s="41" t="e">
        <f>'кол сервис'!P395+индустр!P395+алакол!P395+капал!P395+'саркан полит'!P395+токжайл!P395+бастобе!P395+текели!P395+'жаркент мног'!P395+строит!P395+аксу!P395+'коксу пол'!#REF!+'жаркен пед'!P395+толитех!P395+агротех!P395+муз!P395+'саркан мног'!P395+' коксу схт'!P395+'мед '!P395+спорт!P395</f>
        <v>#REF!</v>
      </c>
      <c s="41" t="e">
        <f>'кол сервис'!Q395+индустр!Q395+алакол!Q395+капал!Q395+'саркан полит'!Q395+токжайл!Q395+бастобе!Q395+текели!Q395+'жаркент мног'!Q395+строит!Q395+аксу!Q395+'коксу пол'!#REF!+'жаркен пед'!Q395+толитех!Q395+агротех!Q395+муз!Q395+'саркан мног'!Q395+' коксу схт'!Q395+'мед '!Q395+спорт!Q395</f>
        <v>#REF!</v>
      </c>
      <c s="41" t="e">
        <f>'кол сервис'!R395+индустр!R395+алакол!R395+капал!R395+'саркан полит'!R395+токжайл!R395+бастобе!R395+текели!R395+'жаркент мног'!R395+строит!R395+аксу!R395+'коксу пол'!#REF!+'жаркен пед'!R395+толитех!R395+агротех!R395+муз!R395+'саркан мног'!R395+' коксу схт'!R395+'мед '!R395+спорт!R395</f>
        <v>#REF!</v>
      </c>
      <c s="8" t="e">
        <f t="shared" si="7"/>
        <v>#REF!</v>
      </c>
      <c s="8" t="e">
        <f t="shared" si="7"/>
        <v>#REF!</v>
      </c>
      <c s="184"/>
    </row>
    <row r="396" spans="1:21" ht="15">
      <c r="A396" s="5">
        <v>388</v>
      </c>
      <c s="73" t="s">
        <v>652</v>
      </c>
      <c s="73" t="s">
        <v>653</v>
      </c>
      <c s="41" t="e">
        <f>'кол сервис'!D396+индустр!D396+алакол!D396+капал!D396+'саркан полит'!D396+токжайл!D396+бастобе!D396+текели!D396+'жаркент мног'!D396+строит!D396+аксу!D396+'коксу пол'!#REF!+'жаркен пед'!D396+толитех!D396+агротех!D396+муз!D396+'саркан мног'!D396+' коксу схт'!D396+'мед '!D396+спорт!D396</f>
        <v>#REF!</v>
      </c>
      <c s="41" t="e">
        <f>'кол сервис'!E396+индустр!E396+алакол!E396+капал!E396+'саркан полит'!E396+токжайл!E396+бастобе!E396+текели!E396+'жаркент мног'!E396+строит!E396+аксу!E396+'коксу пол'!#REF!+'жаркен пед'!E396+толитех!E396+агротех!E396+муз!E396+'саркан мног'!E396+' коксу схт'!E396+'мед '!E396+спорт!E396</f>
        <v>#REF!</v>
      </c>
      <c s="41" t="e">
        <f>'кол сервис'!F396+индустр!F396+алакол!F396+капал!F396+'саркан полит'!F396+токжайл!F396+бастобе!F396+текели!F396+'жаркент мног'!F396+строит!F396+аксу!F396+'коксу пол'!#REF!+'жаркен пед'!F396+толитех!F396+агротех!F396+муз!F396+'саркан мног'!F396+' коксу схт'!F396+'мед '!F396+спорт!F396</f>
        <v>#REF!</v>
      </c>
      <c s="41" t="e">
        <f>'кол сервис'!G396+индустр!G396+алакол!G396+капал!G396+'саркан полит'!G396+токжайл!G396+бастобе!G396+текели!G396+'жаркент мног'!G396+строит!G396+аксу!G396+'коксу пол'!#REF!+'жаркен пед'!G396+толитех!G396+агротех!G396+муз!G396+'саркан мног'!G396+' коксу схт'!G396+'мед '!G396+спорт!G396</f>
        <v>#REF!</v>
      </c>
      <c s="41" t="e">
        <f>'кол сервис'!H396+индустр!H396+алакол!H396+капал!H396+'саркан полит'!H396+токжайл!H396+бастобе!H396+текели!H396+'жаркент мног'!H396+строит!H396+аксу!H396+'коксу пол'!#REF!+'жаркен пед'!H396+толитех!H396+агротех!H396+муз!H396+'саркан мног'!H396+' коксу схт'!H396+'мед '!H396+спорт!H396</f>
        <v>#REF!</v>
      </c>
      <c s="41" t="e">
        <f>'кол сервис'!I396+индустр!I396+алакол!I396+капал!I396+'саркан полит'!I396+токжайл!I396+бастобе!I396+текели!I396+'жаркент мног'!I396+строит!I396+аксу!I396+'коксу пол'!#REF!+'жаркен пед'!I396+толитех!I396+агротех!I396+муз!I396+'саркан мног'!I396+' коксу схт'!I396+'мед '!I396+спорт!I396</f>
        <v>#REF!</v>
      </c>
      <c s="41" t="e">
        <f>'кол сервис'!J396+индустр!J396+алакол!J396+капал!J396+'саркан полит'!J396+токжайл!J396+бастобе!J396+текели!J396+'жаркент мног'!J396+строит!J396+аксу!J396+'коксу пол'!#REF!+'жаркен пед'!J396+толитех!J396+агротех!J396+муз!J396+'саркан мног'!J396+' коксу схт'!J396+'мед '!J396+спорт!J396</f>
        <v>#REF!</v>
      </c>
      <c s="41" t="e">
        <f>'кол сервис'!K396+индустр!K396+алакол!K396+капал!K396+'саркан полит'!K396+токжайл!K396+бастобе!K396+текели!K396+'жаркент мног'!K396+строит!K396+аксу!K396+'коксу пол'!#REF!+'жаркен пед'!K396+толитех!K396+агротех!K396+муз!K396+'саркан мног'!K396+' коксу схт'!K396+'мед '!K396+спорт!K396</f>
        <v>#REF!</v>
      </c>
      <c s="41" t="e">
        <f>'кол сервис'!L396+индустр!L396+алакол!L396+капал!L396+'саркан полит'!L396+токжайл!L396+бастобе!L396+текели!L396+'жаркент мног'!L396+строит!L396+аксу!L396+'коксу пол'!#REF!+'жаркен пед'!L396+толитех!L396+агротех!L396+муз!L396+'саркан мног'!L396+' коксу схт'!L396+'мед '!L396+спорт!L396</f>
        <v>#REF!</v>
      </c>
      <c s="41" t="e">
        <f>'кол сервис'!M396+индустр!M396+алакол!M396+капал!M396+'саркан полит'!M396+токжайл!M396+бастобе!M396+текели!M396+'жаркент мног'!M396+строит!M396+аксу!M396+'коксу пол'!#REF!+'жаркен пед'!M396+толитех!M396+агротех!M396+муз!M396+'саркан мног'!M396+' коксу схт'!M396+'мед '!M396+спорт!M396</f>
        <v>#REF!</v>
      </c>
      <c s="41" t="e">
        <f>'кол сервис'!N396+индустр!N396+алакол!N396+капал!N396+'саркан полит'!N396+токжайл!N396+бастобе!N396+текели!N396+'жаркент мног'!N396+строит!N396+аксу!N396+'коксу пол'!#REF!+'жаркен пед'!N396+толитех!N396+агротех!N396+муз!N396+'саркан мног'!N396+' коксу схт'!N396+'мед '!N396+спорт!N396</f>
        <v>#REF!</v>
      </c>
      <c s="41" t="e">
        <f>'кол сервис'!O396+индустр!O396+алакол!O396+капал!O396+'саркан полит'!O396+токжайл!O396+бастобе!O396+текели!O396+'жаркент мног'!O396+строит!O396+аксу!O396+'коксу пол'!#REF!+'жаркен пед'!O396+толитех!O396+агротех!O396+муз!O396+'саркан мног'!O396+' коксу схт'!O396+'мед '!O396+спорт!O396</f>
        <v>#REF!</v>
      </c>
      <c s="41" t="e">
        <f>'кол сервис'!P396+индустр!P396+алакол!P396+капал!P396+'саркан полит'!P396+токжайл!P396+бастобе!P396+текели!P396+'жаркент мног'!P396+строит!P396+аксу!P396+'коксу пол'!#REF!+'жаркен пед'!P396+толитех!P396+агротех!P396+муз!P396+'саркан мног'!P396+' коксу схт'!P396+'мед '!P396+спорт!P396</f>
        <v>#REF!</v>
      </c>
      <c s="41" t="e">
        <f>'кол сервис'!Q396+индустр!Q396+алакол!Q396+капал!Q396+'саркан полит'!Q396+токжайл!Q396+бастобе!Q396+текели!Q396+'жаркент мног'!Q396+строит!Q396+аксу!Q396+'коксу пол'!#REF!+'жаркен пед'!Q396+толитех!Q396+агротех!Q396+муз!Q396+'саркан мног'!Q396+' коксу схт'!Q396+'мед '!Q396+спорт!Q396</f>
        <v>#REF!</v>
      </c>
      <c s="41" t="e">
        <f>'кол сервис'!R396+индустр!R396+алакол!R396+капал!R396+'саркан полит'!R396+токжайл!R396+бастобе!R396+текели!R396+'жаркент мног'!R396+строит!R396+аксу!R396+'коксу пол'!#REF!+'жаркен пед'!R396+толитех!R396+агротех!R396+муз!R396+'саркан мног'!R396+' коксу схт'!R396+'мед '!R396+спорт!R396</f>
        <v>#REF!</v>
      </c>
      <c s="8" t="e">
        <f t="shared" si="7"/>
        <v>#REF!</v>
      </c>
      <c s="8" t="e">
        <f t="shared" si="7"/>
        <v>#REF!</v>
      </c>
      <c s="184"/>
    </row>
    <row r="397" spans="1:21" ht="15">
      <c r="A397" s="5">
        <v>389</v>
      </c>
      <c s="73" t="s">
        <v>654</v>
      </c>
      <c s="73" t="s">
        <v>655</v>
      </c>
      <c s="41" t="e">
        <f>'кол сервис'!D397+индустр!D397+алакол!D397+капал!D397+'саркан полит'!D397+токжайл!D397+бастобе!D397+текели!D397+'жаркент мног'!D397+строит!D397+аксу!D397+'коксу пол'!#REF!+'жаркен пед'!D397+толитех!D397+агротех!D397+муз!D397+'саркан мног'!D397+' коксу схт'!D397+'мед '!D397+спорт!D397</f>
        <v>#REF!</v>
      </c>
      <c s="41" t="e">
        <f>'кол сервис'!E397+индустр!E397+алакол!E397+капал!E397+'саркан полит'!E397+токжайл!E397+бастобе!E397+текели!E397+'жаркент мног'!E397+строит!E397+аксу!E397+'коксу пол'!#REF!+'жаркен пед'!E397+толитех!E397+агротех!E397+муз!E397+'саркан мног'!E397+' коксу схт'!E397+'мед '!E397+спорт!E397</f>
        <v>#REF!</v>
      </c>
      <c s="41" t="e">
        <f>'кол сервис'!F397+индустр!F397+алакол!F397+капал!F397+'саркан полит'!F397+токжайл!F397+бастобе!F397+текели!F397+'жаркент мног'!F397+строит!F397+аксу!F397+'коксу пол'!#REF!+'жаркен пед'!F397+толитех!F397+агротех!F397+муз!F397+'саркан мног'!F397+' коксу схт'!F397+'мед '!F397+спорт!F397</f>
        <v>#REF!</v>
      </c>
      <c s="41" t="e">
        <f>'кол сервис'!G397+индустр!G397+алакол!G397+капал!G397+'саркан полит'!G397+токжайл!G397+бастобе!G397+текели!G397+'жаркент мног'!G397+строит!G397+аксу!G397+'коксу пол'!#REF!+'жаркен пед'!G397+толитех!G397+агротех!G397+муз!G397+'саркан мног'!G397+' коксу схт'!G397+'мед '!G397+спорт!G397</f>
        <v>#REF!</v>
      </c>
      <c s="41" t="e">
        <f>'кол сервис'!H397+индустр!H397+алакол!H397+капал!H397+'саркан полит'!H397+токжайл!H397+бастобе!H397+текели!H397+'жаркент мног'!H397+строит!H397+аксу!H397+'коксу пол'!#REF!+'жаркен пед'!H397+толитех!H397+агротех!H397+муз!H397+'саркан мног'!H397+' коксу схт'!H397+'мед '!H397+спорт!H397</f>
        <v>#REF!</v>
      </c>
      <c s="41" t="e">
        <f>'кол сервис'!I397+индустр!I397+алакол!I397+капал!I397+'саркан полит'!I397+токжайл!I397+бастобе!I397+текели!I397+'жаркент мног'!I397+строит!I397+аксу!I397+'коксу пол'!#REF!+'жаркен пед'!I397+толитех!I397+агротех!I397+муз!I397+'саркан мног'!I397+' коксу схт'!I397+'мед '!I397+спорт!I397</f>
        <v>#REF!</v>
      </c>
      <c s="41" t="e">
        <f>'кол сервис'!J397+индустр!J397+алакол!J397+капал!J397+'саркан полит'!J397+токжайл!J397+бастобе!J397+текели!J397+'жаркент мног'!J397+строит!J397+аксу!J397+'коксу пол'!#REF!+'жаркен пед'!J397+толитех!J397+агротех!J397+муз!J397+'саркан мног'!J397+' коксу схт'!J397+'мед '!J397+спорт!J397</f>
        <v>#REF!</v>
      </c>
      <c s="41" t="e">
        <f>'кол сервис'!K397+индустр!K397+алакол!K397+капал!K397+'саркан полит'!K397+токжайл!K397+бастобе!K397+текели!K397+'жаркент мног'!K397+строит!K397+аксу!K397+'коксу пол'!#REF!+'жаркен пед'!K397+толитех!K397+агротех!K397+муз!K397+'саркан мног'!K397+' коксу схт'!K397+'мед '!K397+спорт!K397</f>
        <v>#REF!</v>
      </c>
      <c s="41" t="e">
        <f>'кол сервис'!L397+индустр!L397+алакол!L397+капал!L397+'саркан полит'!L397+токжайл!L397+бастобе!L397+текели!L397+'жаркент мног'!L397+строит!L397+аксу!L397+'коксу пол'!#REF!+'жаркен пед'!L397+толитех!L397+агротех!L397+муз!L397+'саркан мног'!L397+' коксу схт'!L397+'мед '!L397+спорт!L397</f>
        <v>#REF!</v>
      </c>
      <c s="41" t="e">
        <f>'кол сервис'!M397+индустр!M397+алакол!M397+капал!M397+'саркан полит'!M397+токжайл!M397+бастобе!M397+текели!M397+'жаркент мног'!M397+строит!M397+аксу!M397+'коксу пол'!#REF!+'жаркен пед'!M397+толитех!M397+агротех!M397+муз!M397+'саркан мног'!M397+' коксу схт'!M397+'мед '!M397+спорт!M397</f>
        <v>#REF!</v>
      </c>
      <c s="41" t="e">
        <f>'кол сервис'!N397+индустр!N397+алакол!N397+капал!N397+'саркан полит'!N397+токжайл!N397+бастобе!N397+текели!N397+'жаркент мног'!N397+строит!N397+аксу!N397+'коксу пол'!#REF!+'жаркен пед'!N397+толитех!N397+агротех!N397+муз!N397+'саркан мног'!N397+' коксу схт'!N397+'мед '!N397+спорт!N397</f>
        <v>#REF!</v>
      </c>
      <c s="41" t="e">
        <f>'кол сервис'!O397+индустр!O397+алакол!O397+капал!O397+'саркан полит'!O397+токжайл!O397+бастобе!O397+текели!O397+'жаркент мног'!O397+строит!O397+аксу!O397+'коксу пол'!#REF!+'жаркен пед'!O397+толитех!O397+агротех!O397+муз!O397+'саркан мног'!O397+' коксу схт'!O397+'мед '!O397+спорт!O397</f>
        <v>#REF!</v>
      </c>
      <c s="41" t="e">
        <f>'кол сервис'!P397+индустр!P397+алакол!P397+капал!P397+'саркан полит'!P397+токжайл!P397+бастобе!P397+текели!P397+'жаркент мног'!P397+строит!P397+аксу!P397+'коксу пол'!#REF!+'жаркен пед'!P397+толитех!P397+агротех!P397+муз!P397+'саркан мног'!P397+' коксу схт'!P397+'мед '!P397+спорт!P397</f>
        <v>#REF!</v>
      </c>
      <c s="41" t="e">
        <f>'кол сервис'!Q397+индустр!Q397+алакол!Q397+капал!Q397+'саркан полит'!Q397+токжайл!Q397+бастобе!Q397+текели!Q397+'жаркент мног'!Q397+строит!Q397+аксу!Q397+'коксу пол'!#REF!+'жаркен пед'!Q397+толитех!Q397+агротех!Q397+муз!Q397+'саркан мног'!Q397+' коксу схт'!Q397+'мед '!Q397+спорт!Q397</f>
        <v>#REF!</v>
      </c>
      <c s="41" t="e">
        <f>'кол сервис'!R397+индустр!R397+алакол!R397+капал!R397+'саркан полит'!R397+токжайл!R397+бастобе!R397+текели!R397+'жаркент мног'!R397+строит!R397+аксу!R397+'коксу пол'!#REF!+'жаркен пед'!R397+толитех!R397+агротех!R397+муз!R397+'саркан мног'!R397+' коксу схт'!R397+'мед '!R397+спорт!R397</f>
        <v>#REF!</v>
      </c>
      <c s="8" t="e">
        <f t="shared" si="7"/>
        <v>#REF!</v>
      </c>
      <c s="8" t="e">
        <f t="shared" si="7"/>
        <v>#REF!</v>
      </c>
      <c s="184"/>
    </row>
    <row r="398" spans="1:21" ht="15">
      <c r="A398" s="5">
        <v>390</v>
      </c>
      <c s="6">
        <v>10130300</v>
      </c>
      <c s="7" t="s">
        <v>656</v>
      </c>
      <c s="41">
        <f>'кол сервис'!D398+индустр!D398+алакол!D398+капал!D398+'саркан полит'!D398+токжайл!D398+бастобе!D398+текели!D398+'жаркент мног'!D398+строит!D398+аксу!D398+'коксу пол'!D20+'жаркен пед'!D398+толитех!D398+агротех!D398+муз!D398+'саркан мног'!D398+' коксу схт'!D398+'мед '!D398+спорт!D398</f>
        <v>0</v>
      </c>
      <c s="41">
        <f>'кол сервис'!E398+индустр!E398+алакол!E398+капал!E398+'саркан полит'!E398+токжайл!E398+бастобе!E398+текели!E398+'жаркент мног'!E398+строит!E398+аксу!E398+'коксу пол'!E20+'жаркен пед'!E398+толитех!E398+агротех!E398+муз!E398+'саркан мног'!E398+' коксу схт'!E398+'мед '!E398+спорт!E398</f>
        <v>0</v>
      </c>
      <c s="41">
        <f>'кол сервис'!F398+индустр!F398+алакол!F398+капал!F398+'саркан полит'!F398+токжайл!F398+бастобе!F398+текели!F398+'жаркент мног'!F398+строит!F398+аксу!F398+'коксу пол'!F20+'жаркен пед'!F398+толитех!F398+агротех!F398+муз!F398+'саркан мног'!F398+' коксу схт'!F398+'мед '!F398+спорт!F398</f>
        <v>0</v>
      </c>
      <c s="41">
        <f>'кол сервис'!G398+индустр!G398+алакол!G398+капал!G398+'саркан полит'!G398+токжайл!G398+бастобе!G398+текели!G398+'жаркент мног'!G398+строит!G398+аксу!G398+'коксу пол'!G20+'жаркен пед'!G398+толитех!G398+агротех!G398+муз!G398+'саркан мног'!G398+' коксу схт'!G398+'мед '!G398+спорт!G398</f>
        <v>0</v>
      </c>
      <c s="41">
        <f>'кол сервис'!H398+индустр!H398+алакол!H398+капал!H398+'саркан полит'!H398+токжайл!H398+бастобе!H398+текели!H398+'жаркент мног'!H398+строит!H398+аксу!H398+'коксу пол'!H20+'жаркен пед'!H398+толитех!H398+агротех!H398+муз!H398+'саркан мног'!H398+' коксу схт'!H398+'мед '!H398+спорт!H398</f>
        <v>0</v>
      </c>
      <c s="41">
        <f>'кол сервис'!I398+индустр!I398+алакол!I398+капал!I398+'саркан полит'!I398+токжайл!I398+бастобе!I398+текели!I398+'жаркент мног'!I398+строит!I398+аксу!I398+'коксу пол'!I20+'жаркен пед'!I398+толитех!I398+агротех!I398+муз!I398+'саркан мног'!I398+' коксу схт'!I398+'мед '!I398+спорт!I398</f>
        <v>0</v>
      </c>
      <c s="41">
        <f>'кол сервис'!J398+индустр!J398+алакол!J398+капал!J398+'саркан полит'!J398+токжайл!J398+бастобе!J398+текели!J398+'жаркент мног'!J398+строит!J398+аксу!J398+'коксу пол'!J20+'жаркен пед'!J398+толитех!J398+агротех!J398+муз!J398+'саркан мног'!J398+' коксу схт'!J398+'мед '!J398+спорт!J398</f>
        <v>0</v>
      </c>
      <c s="41">
        <f>'кол сервис'!K398+индустр!K398+алакол!K398+капал!K398+'саркан полит'!K398+токжайл!K398+бастобе!K398+текели!K398+'жаркент мног'!K398+строит!K398+аксу!K398+'коксу пол'!K20+'жаркен пед'!K398+толитех!K398+агротех!K398+муз!K398+'саркан мног'!K398+' коксу схт'!K398+'мед '!K398+спорт!K398</f>
        <v>0</v>
      </c>
      <c s="41">
        <f>'кол сервис'!L398+индустр!L398+алакол!L398+капал!L398+'саркан полит'!L398+токжайл!L398+бастобе!L398+текели!L398+'жаркент мног'!L398+строит!L398+аксу!L398+'коксу пол'!L20+'жаркен пед'!L398+толитех!L398+агротех!L398+муз!L398+'саркан мног'!L398+' коксу схт'!L398+'мед '!L398+спорт!L398</f>
        <v>0</v>
      </c>
      <c s="41">
        <f>'кол сервис'!M398+индустр!M398+алакол!M398+капал!M398+'саркан полит'!M398+токжайл!M398+бастобе!M398+текели!M398+'жаркент мног'!M398+строит!M398+аксу!M398+'коксу пол'!M20+'жаркен пед'!M398+толитех!M398+агротех!M398+муз!M398+'саркан мног'!M398+' коксу схт'!M398+'мед '!M398+спорт!M398</f>
        <v>0</v>
      </c>
      <c s="41">
        <f>'кол сервис'!N398+индустр!N398+алакол!N398+капал!N398+'саркан полит'!N398+токжайл!N398+бастобе!N398+текели!N398+'жаркент мног'!N398+строит!N398+аксу!N398+'коксу пол'!N20+'жаркен пед'!N398+толитех!N398+агротех!N398+муз!N398+'саркан мног'!N398+' коксу схт'!N398+'мед '!N398+спорт!N398</f>
        <v>0</v>
      </c>
      <c s="41">
        <f>'кол сервис'!O398+индустр!O398+алакол!O398+капал!O398+'саркан полит'!O398+токжайл!O398+бастобе!O398+текели!O398+'жаркент мног'!O398+строит!O398+аксу!O398+'коксу пол'!O20+'жаркен пед'!O398+толитех!O398+агротех!O398+муз!O398+'саркан мног'!O398+' коксу схт'!O398+'мед '!O398+спорт!O398</f>
        <v>0</v>
      </c>
      <c s="41">
        <f>'кол сервис'!P398+индустр!P398+алакол!P398+капал!P398+'саркан полит'!P398+токжайл!P398+бастобе!P398+текели!P398+'жаркент мног'!P398+строит!P398+аксу!P398+'коксу пол'!P20+'жаркен пед'!P398+толитех!P398+агротех!P398+муз!P398+'саркан мног'!P398+' коксу схт'!P398+'мед '!P398+спорт!P398</f>
        <v>0</v>
      </c>
      <c s="41">
        <f>'кол сервис'!Q398+индустр!Q398+алакол!Q398+капал!Q398+'саркан полит'!Q398+токжайл!Q398+бастобе!Q398+текели!Q398+'жаркент мног'!Q398+строит!Q398+аксу!Q398+'коксу пол'!Q20+'жаркен пед'!Q398+толитех!Q398+агротех!Q398+муз!Q398+'саркан мног'!Q398+' коксу схт'!Q398+'мед '!Q398+спорт!Q398</f>
        <v>0</v>
      </c>
      <c s="41">
        <f>'кол сервис'!R398+индустр!R398+алакол!R398+капал!R398+'саркан полит'!R398+токжайл!R398+бастобе!R398+текели!R398+'жаркент мног'!R398+строит!R398+аксу!R398+'коксу пол'!R20+'жаркен пед'!R398+толитех!R398+агротех!R398+муз!R398+'саркан мног'!R398+' коксу схт'!R398+'мед '!R398+спорт!R398</f>
        <v>0</v>
      </c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73" t="s">
        <v>657</v>
      </c>
      <c s="73" t="s">
        <v>658</v>
      </c>
      <c s="41">
        <f>'кол сервис'!D399+индустр!D399+алакол!D399+капал!D399+'саркан полит'!D399+токжайл!D399+бастобе!D399+текели!D399+'жаркент мног'!D399+строит!D399+аксу!D399+'коксу пол'!D21+'жаркен пед'!D399+толитех!D399+агротех!D399+муз!D399+'саркан мног'!D399+' коксу схт'!D399+'мед '!D399+спорт!D399</f>
        <v>94</v>
      </c>
      <c s="41">
        <f>'кол сервис'!E399+индустр!E399+алакол!E399+капал!E399+'саркан полит'!E399+токжайл!E399+бастобе!E399+текели!E399+'жаркент мног'!E399+строит!E399+аксу!E399+'коксу пол'!E21+'жаркен пед'!E399+толитех!E399+агротех!E399+муз!E399+'саркан мног'!E399+' коксу схт'!E399+'мед '!E399+спорт!E399</f>
        <v>94</v>
      </c>
      <c s="41">
        <f>'кол сервис'!F399+индустр!F399+алакол!F399+капал!F399+'саркан полит'!F399+токжайл!F399+бастобе!F399+текели!F399+'жаркент мног'!F399+строит!F399+аксу!F399+'коксу пол'!F21+'жаркен пед'!F399+толитех!F399+агротех!F399+муз!F399+'саркан мног'!F399+' коксу схт'!F399+'мед '!F399+спорт!F399</f>
        <v>65</v>
      </c>
      <c s="41">
        <f>'кол сервис'!G399+индустр!G399+алакол!G399+капал!G399+'саркан полит'!G399+токжайл!G399+бастобе!G399+текели!G399+'жаркент мног'!G399+строит!G399+аксу!G399+'коксу пол'!G21+'жаркен пед'!G399+толитех!G399+агротех!G399+муз!G399+'саркан мног'!G399+' коксу схт'!G399+'мед '!G399+спорт!G399</f>
        <v>65</v>
      </c>
      <c s="41">
        <f>'кол сервис'!H399+индустр!H399+алакол!H399+капал!H399+'саркан полит'!H399+токжайл!H399+бастобе!H399+текели!H399+'жаркент мног'!H399+строит!H399+аксу!H399+'коксу пол'!H21+'жаркен пед'!H399+толитех!H399+агротех!H399+муз!H399+'саркан мног'!H399+' коксу схт'!H399+'мед '!H399+спорт!H399</f>
        <v>50</v>
      </c>
      <c s="41">
        <f>'кол сервис'!I399+индустр!I399+алакол!I399+капал!I399+'саркан полит'!I399+токжайл!I399+бастобе!I399+текели!I399+'жаркент мног'!I399+строит!I399+аксу!I399+'коксу пол'!I21+'жаркен пед'!I399+толитех!I399+агротех!I399+муз!I399+'саркан мног'!I399+' коксу схт'!I399+'мед '!I399+спорт!I399</f>
        <v>7</v>
      </c>
      <c s="41">
        <f>'кол сервис'!J399+индустр!J399+алакол!J399+капал!J399+'саркан полит'!J399+токжайл!J399+бастобе!J399+текели!J399+'жаркент мног'!J399+строит!J399+аксу!J399+'коксу пол'!J21+'жаркен пед'!J399+толитех!J399+агротех!J399+муз!J399+'саркан мног'!J399+' коксу схт'!J399+'мед '!J399+спорт!J399</f>
        <v>7</v>
      </c>
      <c s="41">
        <f>'кол сервис'!K399+индустр!K399+алакол!K399+капал!K399+'саркан полит'!K399+токжайл!K399+бастобе!K399+текели!K399+'жаркент мног'!K399+строит!K399+аксу!K399+'коксу пол'!K21+'жаркен пед'!K399+толитех!K399+агротех!K399+муз!K399+'саркан мног'!K399+' коксу схт'!K399+'мед '!K399+спорт!K399</f>
        <v>0</v>
      </c>
      <c s="41">
        <f>'кол сервис'!L399+индустр!L399+алакол!L399+капал!L399+'саркан полит'!L399+токжайл!L399+бастобе!L399+текели!L399+'жаркент мног'!L399+строит!L399+аксу!L399+'коксу пол'!L21+'жаркен пед'!L399+толитех!L399+агротех!L399+муз!L399+'саркан мног'!L399+' коксу схт'!L399+'мед '!L399+спорт!L399</f>
        <v>0</v>
      </c>
      <c s="41">
        <f>'кол сервис'!M399+индустр!M399+алакол!M399+капал!M399+'саркан полит'!M399+токжайл!M399+бастобе!M399+текели!M399+'жаркент мног'!M399+строит!M399+аксу!M399+'коксу пол'!M21+'жаркен пед'!M399+толитех!M399+агротех!M399+муз!M399+'саркан мног'!M399+' коксу схт'!M399+'мед '!M399+спорт!M399</f>
        <v>4</v>
      </c>
      <c s="41">
        <f>'кол сервис'!N399+индустр!N399+алакол!N399+капал!N399+'саркан полит'!N399+токжайл!N399+бастобе!N399+текели!N399+'жаркент мног'!N399+строит!N399+аксу!N399+'коксу пол'!N21+'жаркен пед'!N399+толитех!N399+агротех!N399+муз!N399+'саркан мног'!N399+' коксу схт'!N399+'мед '!N399+спорт!N399</f>
        <v>4</v>
      </c>
      <c s="41">
        <f>'кол сервис'!O399+индустр!O399+алакол!O399+капал!O399+'саркан полит'!O399+токжайл!O399+бастобе!O399+текели!O399+'жаркент мног'!O399+строит!O399+аксу!O399+'коксу пол'!O21+'жаркен пед'!O399+толитех!O399+агротех!O399+муз!O399+'саркан мног'!O399+' коксу схт'!O399+'мед '!O399+спорт!O399</f>
        <v>1</v>
      </c>
      <c s="41">
        <f>'кол сервис'!P399+индустр!P399+алакол!P399+капал!P399+'саркан полит'!P399+токжайл!P399+бастобе!P399+текели!P399+'жаркент мног'!P399+строит!P399+аксу!P399+'коксу пол'!P21+'жаркен пед'!P399+толитех!P399+агротех!P399+муз!P399+'саркан мног'!P399+' коксу схт'!P399+'мед '!P399+спорт!P399</f>
        <v>1</v>
      </c>
      <c s="41">
        <f>'кол сервис'!Q399+индустр!Q399+алакол!Q399+капал!Q399+'саркан полит'!Q399+токжайл!Q399+бастобе!Q399+текели!Q399+'жаркент мног'!Q399+строит!Q399+аксу!Q399+'коксу пол'!Q21+'жаркен пед'!Q399+толитех!Q399+агротех!Q399+муз!Q399+'саркан мног'!Q399+' коксу схт'!Q399+'мед '!Q399+спорт!Q399</f>
        <v>5</v>
      </c>
      <c s="41">
        <f>'кол сервис'!R399+индустр!R399+алакол!R399+капал!R399+'саркан полит'!R399+токжайл!R399+бастобе!R399+текели!R399+'жаркент мног'!R399+строит!R399+аксу!R399+'коксу пол'!R21+'жаркен пед'!R399+толитех!R399+агротех!R399+муз!R399+'саркан мног'!R399+' коксу схт'!R399+'мед '!R399+спорт!R399</f>
        <v>5</v>
      </c>
      <c s="8">
        <f t="shared" si="7"/>
        <v>12</v>
      </c>
      <c s="8">
        <f t="shared" si="7"/>
        <v>12</v>
      </c>
      <c s="184"/>
    </row>
    <row r="400" spans="1:21" ht="15">
      <c r="A400" s="5">
        <v>392</v>
      </c>
      <c s="73" t="s">
        <v>659</v>
      </c>
      <c s="73" t="s">
        <v>660</v>
      </c>
      <c s="41">
        <f>'кол сервис'!D400+индустр!D400+алакол!D400+капал!D400+'саркан полит'!D400+токжайл!D400+бастобе!D400+текели!D400+'жаркент мног'!D400+строит!D400+аксу!D400+'коксу пол'!D22+'жаркен пед'!D400+толитех!D400+агротех!D400+муз!D400+'саркан мног'!D400+' коксу схт'!D400+'мед '!D400+спорт!D400</f>
        <v>194</v>
      </c>
      <c s="41">
        <f>'кол сервис'!E400+индустр!E400+алакол!E400+капал!E400+'саркан полит'!E400+токжайл!E400+бастобе!E400+текели!E400+'жаркент мног'!E400+строит!E400+аксу!E400+'коксу пол'!E22+'жаркен пед'!E400+толитех!E400+агротех!E400+муз!E400+'саркан мног'!E400+' коксу схт'!E400+'мед '!E400+спорт!E400</f>
        <v>194</v>
      </c>
      <c s="41">
        <f>'кол сервис'!F400+индустр!F400+алакол!F400+капал!F400+'саркан полит'!F400+токжайл!F400+бастобе!F400+текели!F400+'жаркент мног'!F400+строит!F400+аксу!F400+'коксу пол'!F22+'жаркен пед'!F400+толитех!F400+агротех!F400+муз!F400+'саркан мног'!F400+' коксу схт'!F400+'мед '!F400+спорт!F400</f>
        <v>128</v>
      </c>
      <c s="41">
        <f>'кол сервис'!G400+индустр!G400+алакол!G400+капал!G400+'саркан полит'!G400+токжайл!G400+бастобе!G400+текели!G400+'жаркент мног'!G400+строит!G400+аксу!G400+'коксу пол'!G22+'жаркен пед'!G400+толитех!G400+агротех!G400+муз!G400+'саркан мног'!G400+' коксу схт'!G400+'мед '!G400+спорт!G400</f>
        <v>128</v>
      </c>
      <c s="41">
        <f>'кол сервис'!H400+индустр!H400+алакол!H400+капал!H400+'саркан полит'!H400+токжайл!H400+бастобе!H400+текели!H400+'жаркент мног'!H400+строит!H400+аксу!H400+'коксу пол'!H22+'жаркен пед'!H400+толитех!H400+агротех!H400+муз!H400+'саркан мног'!H400+' коксу схт'!H400+'мед '!H400+спорт!H400</f>
        <v>66</v>
      </c>
      <c s="41">
        <f>'кол сервис'!I400+индустр!I400+алакол!I400+капал!I400+'саркан полит'!I400+токжайл!I400+бастобе!I400+текели!I400+'жаркент мног'!I400+строит!I400+аксу!I400+'коксу пол'!I22+'жаркен пед'!I400+толитех!I400+агротех!I400+муз!I400+'саркан мног'!I400+' коксу схт'!I400+'мед '!I400+спорт!I400</f>
        <v>7</v>
      </c>
      <c s="41">
        <f>'кол сервис'!J400+индустр!J400+алакол!J400+капал!J400+'саркан полит'!J400+токжайл!J400+бастобе!J400+текели!J400+'жаркент мног'!J400+строит!J400+аксу!J400+'коксу пол'!J22+'жаркен пед'!J400+толитех!J400+агротех!J400+муз!J400+'саркан мног'!J400+' коксу схт'!J400+'мед '!J400+спорт!J400</f>
        <v>7</v>
      </c>
      <c s="41">
        <f>'кол сервис'!K400+индустр!K400+алакол!K400+капал!K400+'саркан полит'!K400+токжайл!K400+бастобе!K400+текели!K400+'жаркент мног'!K400+строит!K400+аксу!K400+'коксу пол'!K22+'жаркен пед'!K400+толитех!K400+агротех!K400+муз!K400+'саркан мног'!K400+' коксу схт'!K400+'мед '!K400+спорт!K400</f>
        <v>7</v>
      </c>
      <c s="41">
        <f>'кол сервис'!L400+индустр!L400+алакол!L400+капал!L400+'саркан полит'!L400+токжайл!L400+бастобе!L400+текели!L400+'жаркент мног'!L400+строит!L400+аксу!L400+'коксу пол'!L22+'жаркен пед'!L400+толитех!L400+агротех!L400+муз!L400+'саркан мног'!L400+' коксу схт'!L400+'мед '!L400+спорт!L400</f>
        <v>7</v>
      </c>
      <c s="41">
        <f>'кол сервис'!M400+индустр!M400+алакол!M400+капал!M400+'саркан полит'!M400+токжайл!M400+бастобе!M400+текели!M400+'жаркент мног'!M400+строит!M400+аксу!M400+'коксу пол'!M22+'жаркен пед'!M400+толитех!M400+агротех!M400+муз!M400+'саркан мног'!M400+' коксу схт'!M400+'мед '!M400+спорт!M400</f>
        <v>16</v>
      </c>
      <c s="41">
        <f>'кол сервис'!N400+индустр!N400+алакол!N400+капал!N400+'саркан полит'!N400+токжайл!N400+бастобе!N400+текели!N400+'жаркент мног'!N400+строит!N400+аксу!N400+'коксу пол'!N22+'жаркен пед'!N400+толитех!N400+агротех!N400+муз!N400+'саркан мног'!N400+' коксу схт'!N400+'мед '!N400+спорт!N400</f>
        <v>16</v>
      </c>
      <c s="41">
        <f>'кол сервис'!O400+индустр!O400+алакол!O400+капал!O400+'саркан полит'!O400+токжайл!O400+бастобе!O400+текели!O400+'жаркент мног'!O400+строит!O400+аксу!O400+'коксу пол'!O22+'жаркен пед'!O400+толитех!O400+агротех!O400+муз!O400+'саркан мног'!O400+' коксу схт'!O400+'мед '!O400+спорт!O400</f>
        <v>0</v>
      </c>
      <c s="41">
        <f>'кол сервис'!P400+индустр!P400+алакол!P400+капал!P400+'саркан полит'!P400+токжайл!P400+бастобе!P400+текели!P400+'жаркент мног'!P400+строит!P400+аксу!P400+'коксу пол'!P22+'жаркен пед'!P400+толитех!P400+агротех!P400+муз!P400+'саркан мног'!P400+' коксу схт'!P400+'мед '!P400+спорт!P400</f>
        <v>0</v>
      </c>
      <c s="41">
        <f>'кол сервис'!Q400+индустр!Q400+алакол!Q400+капал!Q400+'саркан полит'!Q400+токжайл!Q400+бастобе!Q400+текели!Q400+'жаркент мног'!Q400+строит!Q400+аксу!Q400+'коксу пол'!Q22+'жаркен пед'!Q400+толитех!Q400+агротех!Q400+муз!Q400+'саркан мног'!Q400+' коксу схт'!Q400+'мед '!Q400+спорт!Q400</f>
        <v>21</v>
      </c>
      <c s="41">
        <f>'кол сервис'!R400+индустр!R400+алакол!R400+капал!R400+'саркан полит'!R400+токжайл!R400+бастобе!R400+текели!R400+'жаркент мног'!R400+строит!R400+аксу!R400+'коксу пол'!R22+'жаркен пед'!R400+толитех!R400+агротех!R400+муз!R400+'саркан мног'!R400+' коксу схт'!R400+'мед '!R400+спорт!R400</f>
        <v>21</v>
      </c>
      <c s="8">
        <f t="shared" si="7"/>
        <v>15</v>
      </c>
      <c s="8">
        <f t="shared" si="7"/>
        <v>15</v>
      </c>
      <c s="184"/>
    </row>
    <row r="401" spans="1:21" ht="15">
      <c r="A401" s="5">
        <v>393</v>
      </c>
      <c s="73" t="s">
        <v>661</v>
      </c>
      <c s="73" t="s">
        <v>662</v>
      </c>
      <c s="41" t="e">
        <f>'кол сервис'!D401+индустр!D401+алакол!D401+капал!D401+'саркан полит'!D401+токжайл!D401+бастобе!D401+текели!D401+'жаркент мног'!D401+строит!D401+аксу!D401+'коксу пол'!#REF!+'жаркен пед'!D401+толитех!D401+агротех!D401+муз!D401+'саркан мног'!D401+' коксу схт'!D401+'мед '!D401+спорт!D401</f>
        <v>#REF!</v>
      </c>
      <c s="41" t="e">
        <f>'кол сервис'!E401+индустр!E401+алакол!E401+капал!E401+'саркан полит'!E401+токжайл!E401+бастобе!E401+текели!E401+'жаркент мног'!E401+строит!E401+аксу!E401+'коксу пол'!#REF!+'жаркен пед'!E401+толитех!E401+агротех!E401+муз!E401+'саркан мног'!E401+' коксу схт'!E401+'мед '!E401+спорт!E401</f>
        <v>#REF!</v>
      </c>
      <c s="41" t="e">
        <f>'кол сервис'!F401+индустр!F401+алакол!F401+капал!F401+'саркан полит'!F401+токжайл!F401+бастобе!F401+текели!F401+'жаркент мног'!F401+строит!F401+аксу!F401+'коксу пол'!#REF!+'жаркен пед'!F401+толитех!F401+агротех!F401+муз!F401+'саркан мног'!F401+' коксу схт'!F401+'мед '!F401+спорт!F401</f>
        <v>#REF!</v>
      </c>
      <c s="41" t="e">
        <f>'кол сервис'!G401+индустр!G401+алакол!G401+капал!G401+'саркан полит'!G401+токжайл!G401+бастобе!G401+текели!G401+'жаркент мног'!G401+строит!G401+аксу!G401+'коксу пол'!#REF!+'жаркен пед'!G401+толитех!G401+агротех!G401+муз!G401+'саркан мног'!G401+' коксу схт'!G401+'мед '!G401+спорт!G401</f>
        <v>#REF!</v>
      </c>
      <c s="41" t="e">
        <f>'кол сервис'!H401+индустр!H401+алакол!H401+капал!H401+'саркан полит'!H401+токжайл!H401+бастобе!H401+текели!H401+'жаркент мног'!H401+строит!H401+аксу!H401+'коксу пол'!#REF!+'жаркен пед'!H401+толитех!H401+агротех!H401+муз!H401+'саркан мног'!H401+' коксу схт'!H401+'мед '!H401+спорт!H401</f>
        <v>#REF!</v>
      </c>
      <c s="41" t="e">
        <f>'кол сервис'!I401+индустр!I401+алакол!I401+капал!I401+'саркан полит'!I401+токжайл!I401+бастобе!I401+текели!I401+'жаркент мног'!I401+строит!I401+аксу!I401+'коксу пол'!#REF!+'жаркен пед'!I401+толитех!I401+агротех!I401+муз!I401+'саркан мног'!I401+' коксу схт'!I401+'мед '!I401+спорт!I401</f>
        <v>#REF!</v>
      </c>
      <c s="41" t="e">
        <f>'кол сервис'!J401+индустр!J401+алакол!J401+капал!J401+'саркан полит'!J401+токжайл!J401+бастобе!J401+текели!J401+'жаркент мног'!J401+строит!J401+аксу!J401+'коксу пол'!#REF!+'жаркен пед'!J401+толитех!J401+агротех!J401+муз!J401+'саркан мног'!J401+' коксу схт'!J401+'мед '!J401+спорт!J401</f>
        <v>#REF!</v>
      </c>
      <c s="41" t="e">
        <f>'кол сервис'!K401+индустр!K401+алакол!K401+капал!K401+'саркан полит'!K401+токжайл!K401+бастобе!K401+текели!K401+'жаркент мног'!K401+строит!K401+аксу!K401+'коксу пол'!#REF!+'жаркен пед'!K401+толитех!K401+агротех!K401+муз!K401+'саркан мног'!K401+' коксу схт'!K401+'мед '!K401+спорт!K401</f>
        <v>#REF!</v>
      </c>
      <c s="41" t="e">
        <f>'кол сервис'!L401+индустр!L401+алакол!L401+капал!L401+'саркан полит'!L401+токжайл!L401+бастобе!L401+текели!L401+'жаркент мног'!L401+строит!L401+аксу!L401+'коксу пол'!#REF!+'жаркен пед'!L401+толитех!L401+агротех!L401+муз!L401+'саркан мног'!L401+' коксу схт'!L401+'мед '!L401+спорт!L401</f>
        <v>#REF!</v>
      </c>
      <c s="41" t="e">
        <f>'кол сервис'!M401+индустр!M401+алакол!M401+капал!M401+'саркан полит'!M401+токжайл!M401+бастобе!M401+текели!M401+'жаркент мног'!M401+строит!M401+аксу!M401+'коксу пол'!#REF!+'жаркен пед'!M401+толитех!M401+агротех!M401+муз!M401+'саркан мног'!M401+' коксу схт'!M401+'мед '!M401+спорт!M401</f>
        <v>#REF!</v>
      </c>
      <c s="41" t="e">
        <f>'кол сервис'!N401+индустр!N401+алакол!N401+капал!N401+'саркан полит'!N401+токжайл!N401+бастобе!N401+текели!N401+'жаркент мног'!N401+строит!N401+аксу!N401+'коксу пол'!#REF!+'жаркен пед'!N401+толитех!N401+агротех!N401+муз!N401+'саркан мног'!N401+' коксу схт'!N401+'мед '!N401+спорт!N401</f>
        <v>#REF!</v>
      </c>
      <c s="41" t="e">
        <f>'кол сервис'!O401+индустр!O401+алакол!O401+капал!O401+'саркан полит'!O401+токжайл!O401+бастобе!O401+текели!O401+'жаркент мног'!O401+строит!O401+аксу!O401+'коксу пол'!#REF!+'жаркен пед'!O401+толитех!O401+агротех!O401+муз!O401+'саркан мног'!O401+' коксу схт'!O401+'мед '!O401+спорт!O401</f>
        <v>#REF!</v>
      </c>
      <c s="41" t="e">
        <f>'кол сервис'!P401+индустр!P401+алакол!P401+капал!P401+'саркан полит'!P401+токжайл!P401+бастобе!P401+текели!P401+'жаркент мног'!P401+строит!P401+аксу!P401+'коксу пол'!#REF!+'жаркен пед'!P401+толитех!P401+агротех!P401+муз!P401+'саркан мног'!P401+' коксу схт'!P401+'мед '!P401+спорт!P401</f>
        <v>#REF!</v>
      </c>
      <c s="41" t="e">
        <f>'кол сервис'!Q401+индустр!Q401+алакол!Q401+капал!Q401+'саркан полит'!Q401+токжайл!Q401+бастобе!Q401+текели!Q401+'жаркент мног'!Q401+строит!Q401+аксу!Q401+'коксу пол'!#REF!+'жаркен пед'!Q401+толитех!Q401+агротех!Q401+муз!Q401+'саркан мног'!Q401+' коксу схт'!Q401+'мед '!Q401+спорт!Q401</f>
        <v>#REF!</v>
      </c>
      <c s="41" t="e">
        <f>'кол сервис'!R401+индустр!R401+алакол!R401+капал!R401+'саркан полит'!R401+токжайл!R401+бастобе!R401+текели!R401+'жаркент мног'!R401+строит!R401+аксу!R401+'коксу пол'!#REF!+'жаркен пед'!R401+толитех!R401+агротех!R401+муз!R401+'саркан мног'!R401+' коксу схт'!R401+'мед '!R401+спорт!R401</f>
        <v>#REF!</v>
      </c>
      <c s="8" t="e">
        <f t="shared" si="7"/>
        <v>#REF!</v>
      </c>
      <c s="8" t="e">
        <f t="shared" si="7"/>
        <v>#REF!</v>
      </c>
      <c s="184"/>
    </row>
    <row r="402" spans="1:21" ht="15">
      <c r="A402" s="5">
        <v>394</v>
      </c>
      <c s="6">
        <v>10150100</v>
      </c>
      <c s="7" t="s">
        <v>663</v>
      </c>
      <c s="41" t="e">
        <f>'кол сервис'!D402+индустр!D402+алакол!D402+капал!D402+'саркан полит'!D402+токжайл!D402+бастобе!D402+текели!D402+'жаркент мног'!D402+строит!D402+аксу!D402+'коксу пол'!#REF!+'жаркен пед'!D402+толитех!D402+агротех!D402+муз!D402+'саркан мног'!D402+' коксу схт'!D402+'мед '!D402+спорт!D402</f>
        <v>#REF!</v>
      </c>
      <c s="41" t="e">
        <f>'кол сервис'!E402+индустр!E402+алакол!E402+капал!E402+'саркан полит'!E402+токжайл!E402+бастобе!E402+текели!E402+'жаркент мног'!E402+строит!E402+аксу!E402+'коксу пол'!#REF!+'жаркен пед'!E402+толитех!E402+агротех!E402+муз!E402+'саркан мног'!E402+' коксу схт'!E402+'мед '!E402+спорт!E402</f>
        <v>#REF!</v>
      </c>
      <c s="41" t="e">
        <f>'кол сервис'!F402+индустр!F402+алакол!F402+капал!F402+'саркан полит'!F402+токжайл!F402+бастобе!F402+текели!F402+'жаркент мног'!F402+строит!F402+аксу!F402+'коксу пол'!#REF!+'жаркен пед'!F402+толитех!F402+агротех!F402+муз!F402+'саркан мног'!F402+' коксу схт'!F402+'мед '!F402+спорт!F402</f>
        <v>#REF!</v>
      </c>
      <c s="41" t="e">
        <f>'кол сервис'!G402+индустр!G402+алакол!G402+капал!G402+'саркан полит'!G402+токжайл!G402+бастобе!G402+текели!G402+'жаркент мног'!G402+строит!G402+аксу!G402+'коксу пол'!#REF!+'жаркен пед'!G402+толитех!G402+агротех!G402+муз!G402+'саркан мног'!G402+' коксу схт'!G402+'мед '!G402+спорт!G402</f>
        <v>#REF!</v>
      </c>
      <c s="41" t="e">
        <f>'кол сервис'!H402+индустр!H402+алакол!H402+капал!H402+'саркан полит'!H402+токжайл!H402+бастобе!H402+текели!H402+'жаркент мног'!H402+строит!H402+аксу!H402+'коксу пол'!#REF!+'жаркен пед'!H402+толитех!H402+агротех!H402+муз!H402+'саркан мног'!H402+' коксу схт'!H402+'мед '!H402+спорт!H402</f>
        <v>#REF!</v>
      </c>
      <c s="41" t="e">
        <f>'кол сервис'!I402+индустр!I402+алакол!I402+капал!I402+'саркан полит'!I402+токжайл!I402+бастобе!I402+текели!I402+'жаркент мног'!I402+строит!I402+аксу!I402+'коксу пол'!#REF!+'жаркен пед'!I402+толитех!I402+агротех!I402+муз!I402+'саркан мног'!I402+' коксу схт'!I402+'мед '!I402+спорт!I402</f>
        <v>#REF!</v>
      </c>
      <c s="41" t="e">
        <f>'кол сервис'!J402+индустр!J402+алакол!J402+капал!J402+'саркан полит'!J402+токжайл!J402+бастобе!J402+текели!J402+'жаркент мног'!J402+строит!J402+аксу!J402+'коксу пол'!#REF!+'жаркен пед'!J402+толитех!J402+агротех!J402+муз!J402+'саркан мног'!J402+' коксу схт'!J402+'мед '!J402+спорт!J402</f>
        <v>#REF!</v>
      </c>
      <c s="41" t="e">
        <f>'кол сервис'!K402+индустр!K402+алакол!K402+капал!K402+'саркан полит'!K402+токжайл!K402+бастобе!K402+текели!K402+'жаркент мног'!K402+строит!K402+аксу!K402+'коксу пол'!#REF!+'жаркен пед'!K402+толитех!K402+агротех!K402+муз!K402+'саркан мног'!K402+' коксу схт'!K402+'мед '!K402+спорт!K402</f>
        <v>#REF!</v>
      </c>
      <c s="41" t="e">
        <f>'кол сервис'!L402+индустр!L402+алакол!L402+капал!L402+'саркан полит'!L402+токжайл!L402+бастобе!L402+текели!L402+'жаркент мног'!L402+строит!L402+аксу!L402+'коксу пол'!#REF!+'жаркен пед'!L402+толитех!L402+агротех!L402+муз!L402+'саркан мног'!L402+' коксу схт'!L402+'мед '!L402+спорт!L402</f>
        <v>#REF!</v>
      </c>
      <c s="41" t="e">
        <f>'кол сервис'!M402+индустр!M402+алакол!M402+капал!M402+'саркан полит'!M402+токжайл!M402+бастобе!M402+текели!M402+'жаркент мног'!M402+строит!M402+аксу!M402+'коксу пол'!#REF!+'жаркен пед'!M402+толитех!M402+агротех!M402+муз!M402+'саркан мног'!M402+' коксу схт'!M402+'мед '!M402+спорт!M402</f>
        <v>#REF!</v>
      </c>
      <c s="41" t="e">
        <f>'кол сервис'!N402+индустр!N402+алакол!N402+капал!N402+'саркан полит'!N402+токжайл!N402+бастобе!N402+текели!N402+'жаркент мног'!N402+строит!N402+аксу!N402+'коксу пол'!#REF!+'жаркен пед'!N402+толитех!N402+агротех!N402+муз!N402+'саркан мног'!N402+' коксу схт'!N402+'мед '!N402+спорт!N402</f>
        <v>#REF!</v>
      </c>
      <c s="41" t="e">
        <f>'кол сервис'!O402+индустр!O402+алакол!O402+капал!O402+'саркан полит'!O402+токжайл!O402+бастобе!O402+текели!O402+'жаркент мног'!O402+строит!O402+аксу!O402+'коксу пол'!#REF!+'жаркен пед'!O402+толитех!O402+агротех!O402+муз!O402+'саркан мног'!O402+' коксу схт'!O402+'мед '!O402+спорт!O402</f>
        <v>#REF!</v>
      </c>
      <c s="41" t="e">
        <f>'кол сервис'!P402+индустр!P402+алакол!P402+капал!P402+'саркан полит'!P402+токжайл!P402+бастобе!P402+текели!P402+'жаркент мног'!P402+строит!P402+аксу!P402+'коксу пол'!#REF!+'жаркен пед'!P402+толитех!P402+агротех!P402+муз!P402+'саркан мног'!P402+' коксу схт'!P402+'мед '!P402+спорт!P402</f>
        <v>#REF!</v>
      </c>
      <c s="41" t="e">
        <f>'кол сервис'!Q402+индустр!Q402+алакол!Q402+капал!Q402+'саркан полит'!Q402+токжайл!Q402+бастобе!Q402+текели!Q402+'жаркент мног'!Q402+строит!Q402+аксу!Q402+'коксу пол'!#REF!+'жаркен пед'!Q402+толитех!Q402+агротех!Q402+муз!Q402+'саркан мног'!Q402+' коксу схт'!Q402+'мед '!Q402+спорт!Q402</f>
        <v>#REF!</v>
      </c>
      <c s="41" t="e">
        <f>'кол сервис'!R402+индустр!R402+алакол!R402+капал!R402+'саркан полит'!R402+токжайл!R402+бастобе!R402+текели!R402+'жаркент мног'!R402+строит!R402+аксу!R402+'коксу пол'!#REF!+'жаркен пед'!R402+толитех!R402+агротех!R402+муз!R402+'саркан мног'!R402+' коксу схт'!R402+'мед '!R402+спорт!R402</f>
        <v>#REF!</v>
      </c>
      <c s="8" t="e">
        <f t="shared" si="7"/>
        <v>#REF!</v>
      </c>
      <c s="8" t="e">
        <f t="shared" si="7"/>
        <v>#REF!</v>
      </c>
      <c s="184"/>
    </row>
    <row r="403" spans="1:21" ht="15">
      <c r="A403" s="5">
        <v>395</v>
      </c>
      <c s="73" t="s">
        <v>664</v>
      </c>
      <c s="73" t="s">
        <v>665</v>
      </c>
      <c s="41" t="e">
        <f>'кол сервис'!D403+индустр!D403+алакол!D403+капал!D403+'саркан полит'!D403+токжайл!D403+бастобе!D403+текели!D403+'жаркент мног'!D403+строит!D403+аксу!D403+'коксу пол'!#REF!+'жаркен пед'!D403+толитех!D403+агротех!D403+муз!D403+'саркан мног'!D403+' коксу схт'!D403+'мед '!D403+спорт!D403</f>
        <v>#REF!</v>
      </c>
      <c s="41" t="e">
        <f>'кол сервис'!E403+индустр!E403+алакол!E403+капал!E403+'саркан полит'!E403+токжайл!E403+бастобе!E403+текели!E403+'жаркент мног'!E403+строит!E403+аксу!E403+'коксу пол'!#REF!+'жаркен пед'!E403+толитех!E403+агротех!E403+муз!E403+'саркан мног'!E403+' коксу схт'!E403+'мед '!E403+спорт!E403</f>
        <v>#REF!</v>
      </c>
      <c s="41" t="e">
        <f>'кол сервис'!F403+индустр!F403+алакол!F403+капал!F403+'саркан полит'!F403+токжайл!F403+бастобе!F403+текели!F403+'жаркент мног'!F403+строит!F403+аксу!F403+'коксу пол'!#REF!+'жаркен пед'!F403+толитех!F403+агротех!F403+муз!F403+'саркан мног'!F403+' коксу схт'!F403+'мед '!F403+спорт!F403</f>
        <v>#REF!</v>
      </c>
      <c s="41" t="e">
        <f>'кол сервис'!G403+индустр!G403+алакол!G403+капал!G403+'саркан полит'!G403+токжайл!G403+бастобе!G403+текели!G403+'жаркент мног'!G403+строит!G403+аксу!G403+'коксу пол'!#REF!+'жаркен пед'!G403+толитех!G403+агротех!G403+муз!G403+'саркан мног'!G403+' коксу схт'!G403+'мед '!G403+спорт!G403</f>
        <v>#REF!</v>
      </c>
      <c s="41" t="e">
        <f>'кол сервис'!H403+индустр!H403+алакол!H403+капал!H403+'саркан полит'!H403+токжайл!H403+бастобе!H403+текели!H403+'жаркент мног'!H403+строит!H403+аксу!H403+'коксу пол'!#REF!+'жаркен пед'!H403+толитех!H403+агротех!H403+муз!H403+'саркан мног'!H403+' коксу схт'!H403+'мед '!H403+спорт!H403</f>
        <v>#REF!</v>
      </c>
      <c s="41" t="e">
        <f>'кол сервис'!I403+индустр!I403+алакол!I403+капал!I403+'саркан полит'!I403+токжайл!I403+бастобе!I403+текели!I403+'жаркент мног'!I403+строит!I403+аксу!I403+'коксу пол'!#REF!+'жаркен пед'!I403+толитех!I403+агротех!I403+муз!I403+'саркан мног'!I403+' коксу схт'!I403+'мед '!I403+спорт!I403</f>
        <v>#REF!</v>
      </c>
      <c s="41" t="e">
        <f>'кол сервис'!J403+индустр!J403+алакол!J403+капал!J403+'саркан полит'!J403+токжайл!J403+бастобе!J403+текели!J403+'жаркент мног'!J403+строит!J403+аксу!J403+'коксу пол'!#REF!+'жаркен пед'!J403+толитех!J403+агротех!J403+муз!J403+'саркан мног'!J403+' коксу схт'!J403+'мед '!J403+спорт!J403</f>
        <v>#REF!</v>
      </c>
      <c s="41" t="e">
        <f>'кол сервис'!K403+индустр!K403+алакол!K403+капал!K403+'саркан полит'!K403+токжайл!K403+бастобе!K403+текели!K403+'жаркент мног'!K403+строит!K403+аксу!K403+'коксу пол'!#REF!+'жаркен пед'!K403+толитех!K403+агротех!K403+муз!K403+'саркан мног'!K403+' коксу схт'!K403+'мед '!K403+спорт!K403</f>
        <v>#REF!</v>
      </c>
      <c s="41" t="e">
        <f>'кол сервис'!L403+индустр!L403+алакол!L403+капал!L403+'саркан полит'!L403+токжайл!L403+бастобе!L403+текели!L403+'жаркент мног'!L403+строит!L403+аксу!L403+'коксу пол'!#REF!+'жаркен пед'!L403+толитех!L403+агротех!L403+муз!L403+'саркан мног'!L403+' коксу схт'!L403+'мед '!L403+спорт!L403</f>
        <v>#REF!</v>
      </c>
      <c s="41" t="e">
        <f>'кол сервис'!M403+индустр!M403+алакол!M403+капал!M403+'саркан полит'!M403+токжайл!M403+бастобе!M403+текели!M403+'жаркент мног'!M403+строит!M403+аксу!M403+'коксу пол'!#REF!+'жаркен пед'!M403+толитех!M403+агротех!M403+муз!M403+'саркан мног'!M403+' коксу схт'!M403+'мед '!M403+спорт!M403</f>
        <v>#REF!</v>
      </c>
      <c s="41" t="e">
        <f>'кол сервис'!N403+индустр!N403+алакол!N403+капал!N403+'саркан полит'!N403+токжайл!N403+бастобе!N403+текели!N403+'жаркент мног'!N403+строит!N403+аксу!N403+'коксу пол'!#REF!+'жаркен пед'!N403+толитех!N403+агротех!N403+муз!N403+'саркан мног'!N403+' коксу схт'!N403+'мед '!N403+спорт!N403</f>
        <v>#REF!</v>
      </c>
      <c s="41" t="e">
        <f>'кол сервис'!O403+индустр!O403+алакол!O403+капал!O403+'саркан полит'!O403+токжайл!O403+бастобе!O403+текели!O403+'жаркент мног'!O403+строит!O403+аксу!O403+'коксу пол'!#REF!+'жаркен пед'!O403+толитех!O403+агротех!O403+муз!O403+'саркан мног'!O403+' коксу схт'!O403+'мед '!O403+спорт!O403</f>
        <v>#REF!</v>
      </c>
      <c s="41" t="e">
        <f>'кол сервис'!P403+индустр!P403+алакол!P403+капал!P403+'саркан полит'!P403+токжайл!P403+бастобе!P403+текели!P403+'жаркент мног'!P403+строит!P403+аксу!P403+'коксу пол'!#REF!+'жаркен пед'!P403+толитех!P403+агротех!P403+муз!P403+'саркан мног'!P403+' коксу схт'!P403+'мед '!P403+спорт!P403</f>
        <v>#REF!</v>
      </c>
      <c s="41" t="e">
        <f>'кол сервис'!Q403+индустр!Q403+алакол!Q403+капал!Q403+'саркан полит'!Q403+токжайл!Q403+бастобе!Q403+текели!Q403+'жаркент мног'!Q403+строит!Q403+аксу!Q403+'коксу пол'!#REF!+'жаркен пед'!Q403+толитех!Q403+агротех!Q403+муз!Q403+'саркан мног'!Q403+' коксу схт'!Q403+'мед '!Q403+спорт!Q403</f>
        <v>#REF!</v>
      </c>
      <c s="41" t="e">
        <f>'кол сервис'!R403+индустр!R403+алакол!R403+капал!R403+'саркан полит'!R403+токжайл!R403+бастобе!R403+текели!R403+'жаркент мног'!R403+строит!R403+аксу!R403+'коксу пол'!#REF!+'жаркен пед'!R403+толитех!R403+агротех!R403+муз!R403+'саркан мног'!R403+' коксу схт'!R403+'мед '!R403+спорт!R403</f>
        <v>#REF!</v>
      </c>
      <c s="8" t="e">
        <f t="shared" si="7"/>
        <v>#REF!</v>
      </c>
      <c s="8" t="e">
        <f t="shared" si="7"/>
        <v>#REF!</v>
      </c>
      <c s="184"/>
    </row>
    <row r="404" spans="1:21" ht="15">
      <c r="A404" s="5">
        <v>396</v>
      </c>
      <c s="73" t="s">
        <v>666</v>
      </c>
      <c s="73" t="s">
        <v>667</v>
      </c>
      <c s="41" t="e">
        <f>'кол сервис'!D404+индустр!D404+алакол!D404+капал!D404+'саркан полит'!D404+токжайл!D404+бастобе!D404+текели!D404+'жаркент мног'!D404+строит!D404+аксу!D404+'коксу пол'!#REF!+'жаркен пед'!D404+толитех!D404+агротех!D404+муз!D404+'саркан мног'!D404+' коксу схт'!D404+'мед '!D404+спорт!D404</f>
        <v>#REF!</v>
      </c>
      <c s="41" t="e">
        <f>'кол сервис'!E404+индустр!E404+алакол!E404+капал!E404+'саркан полит'!E404+токжайл!E404+бастобе!E404+текели!E404+'жаркент мног'!E404+строит!E404+аксу!E404+'коксу пол'!#REF!+'жаркен пед'!E404+толитех!E404+агротех!E404+муз!E404+'саркан мног'!E404+' коксу схт'!E404+'мед '!E404+спорт!E404</f>
        <v>#REF!</v>
      </c>
      <c s="41" t="e">
        <f>'кол сервис'!F404+индустр!F404+алакол!F404+капал!F404+'саркан полит'!F404+токжайл!F404+бастобе!F404+текели!F404+'жаркент мног'!F404+строит!F404+аксу!F404+'коксу пол'!#REF!+'жаркен пед'!F404+толитех!F404+агротех!F404+муз!F404+'саркан мног'!F404+' коксу схт'!F404+'мед '!F404+спорт!F404</f>
        <v>#REF!</v>
      </c>
      <c s="41" t="e">
        <f>'кол сервис'!G404+индустр!G404+алакол!G404+капал!G404+'саркан полит'!G404+токжайл!G404+бастобе!G404+текели!G404+'жаркент мног'!G404+строит!G404+аксу!G404+'коксу пол'!#REF!+'жаркен пед'!G404+толитех!G404+агротех!G404+муз!G404+'саркан мног'!G404+' коксу схт'!G404+'мед '!G404+спорт!G404</f>
        <v>#REF!</v>
      </c>
      <c s="41" t="e">
        <f>'кол сервис'!H404+индустр!H404+алакол!H404+капал!H404+'саркан полит'!H404+токжайл!H404+бастобе!H404+текели!H404+'жаркент мног'!H404+строит!H404+аксу!H404+'коксу пол'!#REF!+'жаркен пед'!H404+толитех!H404+агротех!H404+муз!H404+'саркан мног'!H404+' коксу схт'!H404+'мед '!H404+спорт!H404</f>
        <v>#REF!</v>
      </c>
      <c s="41" t="e">
        <f>'кол сервис'!I404+индустр!I404+алакол!I404+капал!I404+'саркан полит'!I404+токжайл!I404+бастобе!I404+текели!I404+'жаркент мног'!I404+строит!I404+аксу!I404+'коксу пол'!#REF!+'жаркен пед'!I404+толитех!I404+агротех!I404+муз!I404+'саркан мног'!I404+' коксу схт'!I404+'мед '!I404+спорт!I404</f>
        <v>#REF!</v>
      </c>
      <c s="41" t="e">
        <f>'кол сервис'!J404+индустр!J404+алакол!J404+капал!J404+'саркан полит'!J404+токжайл!J404+бастобе!J404+текели!J404+'жаркент мног'!J404+строит!J404+аксу!J404+'коксу пол'!#REF!+'жаркен пед'!J404+толитех!J404+агротех!J404+муз!J404+'саркан мног'!J404+' коксу схт'!J404+'мед '!J404+спорт!J404</f>
        <v>#REF!</v>
      </c>
      <c s="41" t="e">
        <f>'кол сервис'!K404+индустр!K404+алакол!K404+капал!K404+'саркан полит'!K404+токжайл!K404+бастобе!K404+текели!K404+'жаркент мног'!K404+строит!K404+аксу!K404+'коксу пол'!#REF!+'жаркен пед'!K404+толитех!K404+агротех!K404+муз!K404+'саркан мног'!K404+' коксу схт'!K404+'мед '!K404+спорт!K404</f>
        <v>#REF!</v>
      </c>
      <c s="41" t="e">
        <f>'кол сервис'!L404+индустр!L404+алакол!L404+капал!L404+'саркан полит'!L404+токжайл!L404+бастобе!L404+текели!L404+'жаркент мног'!L404+строит!L404+аксу!L404+'коксу пол'!#REF!+'жаркен пед'!L404+толитех!L404+агротех!L404+муз!L404+'саркан мног'!L404+' коксу схт'!L404+'мед '!L404+спорт!L404</f>
        <v>#REF!</v>
      </c>
      <c s="41" t="e">
        <f>'кол сервис'!M404+индустр!M404+алакол!M404+капал!M404+'саркан полит'!M404+токжайл!M404+бастобе!M404+текели!M404+'жаркент мног'!M404+строит!M404+аксу!M404+'коксу пол'!#REF!+'жаркен пед'!M404+толитех!M404+агротех!M404+муз!M404+'саркан мног'!M404+' коксу схт'!M404+'мед '!M404+спорт!M404</f>
        <v>#REF!</v>
      </c>
      <c s="41" t="e">
        <f>'кол сервис'!N404+индустр!N404+алакол!N404+капал!N404+'саркан полит'!N404+токжайл!N404+бастобе!N404+текели!N404+'жаркент мног'!N404+строит!N404+аксу!N404+'коксу пол'!#REF!+'жаркен пед'!N404+толитех!N404+агротех!N404+муз!N404+'саркан мног'!N404+' коксу схт'!N404+'мед '!N404+спорт!N404</f>
        <v>#REF!</v>
      </c>
      <c s="41" t="e">
        <f>'кол сервис'!O404+индустр!O404+алакол!O404+капал!O404+'саркан полит'!O404+токжайл!O404+бастобе!O404+текели!O404+'жаркент мног'!O404+строит!O404+аксу!O404+'коксу пол'!#REF!+'жаркен пед'!O404+толитех!O404+агротех!O404+муз!O404+'саркан мног'!O404+' коксу схт'!O404+'мед '!O404+спорт!O404</f>
        <v>#REF!</v>
      </c>
      <c s="41" t="e">
        <f>'кол сервис'!P404+индустр!P404+алакол!P404+капал!P404+'саркан полит'!P404+токжайл!P404+бастобе!P404+текели!P404+'жаркент мног'!P404+строит!P404+аксу!P404+'коксу пол'!#REF!+'жаркен пед'!P404+толитех!P404+агротех!P404+муз!P404+'саркан мног'!P404+' коксу схт'!P404+'мед '!P404+спорт!P404</f>
        <v>#REF!</v>
      </c>
      <c s="41" t="e">
        <f>'кол сервис'!Q404+индустр!Q404+алакол!Q404+капал!Q404+'саркан полит'!Q404+токжайл!Q404+бастобе!Q404+текели!Q404+'жаркент мног'!Q404+строит!Q404+аксу!Q404+'коксу пол'!#REF!+'жаркен пед'!Q404+толитех!Q404+агротех!Q404+муз!Q404+'саркан мног'!Q404+' коксу схт'!Q404+'мед '!Q404+спорт!Q404</f>
        <v>#REF!</v>
      </c>
      <c s="41" t="e">
        <f>'кол сервис'!R404+индустр!R404+алакол!R404+капал!R404+'саркан полит'!R404+токжайл!R404+бастобе!R404+текели!R404+'жаркент мног'!R404+строит!R404+аксу!R404+'коксу пол'!#REF!+'жаркен пед'!R404+толитех!R404+агротех!R404+муз!R404+'саркан мног'!R404+' коксу схт'!R404+'мед '!R404+спорт!R404</f>
        <v>#REF!</v>
      </c>
      <c s="8" t="e">
        <f t="shared" si="7"/>
        <v>#REF!</v>
      </c>
      <c s="8" t="e">
        <f t="shared" si="7"/>
        <v>#REF!</v>
      </c>
      <c s="184"/>
    </row>
    <row r="405" spans="1:21" ht="15">
      <c r="A405" s="5">
        <v>397</v>
      </c>
      <c s="73" t="s">
        <v>668</v>
      </c>
      <c s="73" t="s">
        <v>669</v>
      </c>
      <c s="41" t="e">
        <f>'кол сервис'!D405+индустр!D405+алакол!D405+капал!D405+'саркан полит'!D405+токжайл!D405+бастобе!D405+текели!D405+'жаркент мног'!D405+строит!D405+аксу!D405+'коксу пол'!#REF!+'жаркен пед'!D405+толитех!D405+агротех!D405+муз!D405+'саркан мног'!D405+' коксу схт'!D405+'мед '!D405+спорт!D405</f>
        <v>#REF!</v>
      </c>
      <c s="41" t="e">
        <f>'кол сервис'!E405+индустр!E405+алакол!E405+капал!E405+'саркан полит'!E405+токжайл!E405+бастобе!E405+текели!E405+'жаркент мног'!E405+строит!E405+аксу!E405+'коксу пол'!#REF!+'жаркен пед'!E405+толитех!E405+агротех!E405+муз!E405+'саркан мног'!E405+' коксу схт'!E405+'мед '!E405+спорт!E405</f>
        <v>#REF!</v>
      </c>
      <c s="41" t="e">
        <f>'кол сервис'!F405+индустр!F405+алакол!F405+капал!F405+'саркан полит'!F405+токжайл!F405+бастобе!F405+текели!F405+'жаркент мног'!F405+строит!F405+аксу!F405+'коксу пол'!#REF!+'жаркен пед'!F405+толитех!F405+агротех!F405+муз!F405+'саркан мног'!F405+' коксу схт'!F405+'мед '!F405+спорт!F405</f>
        <v>#REF!</v>
      </c>
      <c s="41" t="e">
        <f>'кол сервис'!G405+индустр!G405+алакол!G405+капал!G405+'саркан полит'!G405+токжайл!G405+бастобе!G405+текели!G405+'жаркент мног'!G405+строит!G405+аксу!G405+'коксу пол'!#REF!+'жаркен пед'!G405+толитех!G405+агротех!G405+муз!G405+'саркан мног'!G405+' коксу схт'!G405+'мед '!G405+спорт!G405</f>
        <v>#REF!</v>
      </c>
      <c s="41" t="e">
        <f>'кол сервис'!H405+индустр!H405+алакол!H405+капал!H405+'саркан полит'!H405+токжайл!H405+бастобе!H405+текели!H405+'жаркент мног'!H405+строит!H405+аксу!H405+'коксу пол'!#REF!+'жаркен пед'!H405+толитех!H405+агротех!H405+муз!H405+'саркан мног'!H405+' коксу схт'!H405+'мед '!H405+спорт!H405</f>
        <v>#REF!</v>
      </c>
      <c s="41" t="e">
        <f>'кол сервис'!I405+индустр!I405+алакол!I405+капал!I405+'саркан полит'!I405+токжайл!I405+бастобе!I405+текели!I405+'жаркент мног'!I405+строит!I405+аксу!I405+'коксу пол'!#REF!+'жаркен пед'!I405+толитех!I405+агротех!I405+муз!I405+'саркан мног'!I405+' коксу схт'!I405+'мед '!I405+спорт!I405</f>
        <v>#REF!</v>
      </c>
      <c s="41" t="e">
        <f>'кол сервис'!J405+индустр!J405+алакол!J405+капал!J405+'саркан полит'!J405+токжайл!J405+бастобе!J405+текели!J405+'жаркент мног'!J405+строит!J405+аксу!J405+'коксу пол'!#REF!+'жаркен пед'!J405+толитех!J405+агротех!J405+муз!J405+'саркан мног'!J405+' коксу схт'!J405+'мед '!J405+спорт!J405</f>
        <v>#REF!</v>
      </c>
      <c s="41" t="e">
        <f>'кол сервис'!K405+индустр!K405+алакол!K405+капал!K405+'саркан полит'!K405+токжайл!K405+бастобе!K405+текели!K405+'жаркент мног'!K405+строит!K405+аксу!K405+'коксу пол'!#REF!+'жаркен пед'!K405+толитех!K405+агротех!K405+муз!K405+'саркан мног'!K405+' коксу схт'!K405+'мед '!K405+спорт!K405</f>
        <v>#REF!</v>
      </c>
      <c s="41" t="e">
        <f>'кол сервис'!L405+индустр!L405+алакол!L405+капал!L405+'саркан полит'!L405+токжайл!L405+бастобе!L405+текели!L405+'жаркент мног'!L405+строит!L405+аксу!L405+'коксу пол'!#REF!+'жаркен пед'!L405+толитех!L405+агротех!L405+муз!L405+'саркан мног'!L405+' коксу схт'!L405+'мед '!L405+спорт!L405</f>
        <v>#REF!</v>
      </c>
      <c s="41" t="e">
        <f>'кол сервис'!M405+индустр!M405+алакол!M405+капал!M405+'саркан полит'!M405+токжайл!M405+бастобе!M405+текели!M405+'жаркент мног'!M405+строит!M405+аксу!M405+'коксу пол'!#REF!+'жаркен пед'!M405+толитех!M405+агротех!M405+муз!M405+'саркан мног'!M405+' коксу схт'!M405+'мед '!M405+спорт!M405</f>
        <v>#REF!</v>
      </c>
      <c s="41" t="e">
        <f>'кол сервис'!N405+индустр!N405+алакол!N405+капал!N405+'саркан полит'!N405+токжайл!N405+бастобе!N405+текели!N405+'жаркент мног'!N405+строит!N405+аксу!N405+'коксу пол'!#REF!+'жаркен пед'!N405+толитех!N405+агротех!N405+муз!N405+'саркан мног'!N405+' коксу схт'!N405+'мед '!N405+спорт!N405</f>
        <v>#REF!</v>
      </c>
      <c s="41" t="e">
        <f>'кол сервис'!O405+индустр!O405+алакол!O405+капал!O405+'саркан полит'!O405+токжайл!O405+бастобе!O405+текели!O405+'жаркент мног'!O405+строит!O405+аксу!O405+'коксу пол'!#REF!+'жаркен пед'!O405+толитех!O405+агротех!O405+муз!O405+'саркан мног'!O405+' коксу схт'!O405+'мед '!O405+спорт!O405</f>
        <v>#REF!</v>
      </c>
      <c s="41" t="e">
        <f>'кол сервис'!P405+индустр!P405+алакол!P405+капал!P405+'саркан полит'!P405+токжайл!P405+бастобе!P405+текели!P405+'жаркент мног'!P405+строит!P405+аксу!P405+'коксу пол'!#REF!+'жаркен пед'!P405+толитех!P405+агротех!P405+муз!P405+'саркан мног'!P405+' коксу схт'!P405+'мед '!P405+спорт!P405</f>
        <v>#REF!</v>
      </c>
      <c s="41" t="e">
        <f>'кол сервис'!Q405+индустр!Q405+алакол!Q405+капал!Q405+'саркан полит'!Q405+токжайл!Q405+бастобе!Q405+текели!Q405+'жаркент мног'!Q405+строит!Q405+аксу!Q405+'коксу пол'!#REF!+'жаркен пед'!Q405+толитех!Q405+агротех!Q405+муз!Q405+'саркан мног'!Q405+' коксу схт'!Q405+'мед '!Q405+спорт!Q405</f>
        <v>#REF!</v>
      </c>
      <c s="41" t="e">
        <f>'кол сервис'!R405+индустр!R405+алакол!R405+капал!R405+'саркан полит'!R405+токжайл!R405+бастобе!R405+текели!R405+'жаркент мног'!R405+строит!R405+аксу!R405+'коксу пол'!#REF!+'жаркен пед'!R405+толитех!R405+агротех!R405+муз!R405+'саркан мног'!R405+' коксу схт'!R405+'мед '!R405+спорт!R405</f>
        <v>#REF!</v>
      </c>
      <c s="8" t="e">
        <f t="shared" si="7"/>
        <v>#REF!</v>
      </c>
      <c s="8" t="e">
        <f t="shared" si="7"/>
        <v>#REF!</v>
      </c>
      <c s="184"/>
    </row>
    <row r="406" spans="1:21" ht="15">
      <c r="A406" s="5">
        <v>398</v>
      </c>
      <c s="73" t="s">
        <v>670</v>
      </c>
      <c s="73" t="s">
        <v>671</v>
      </c>
      <c s="41" t="e">
        <f>'кол сервис'!D406+индустр!D406+алакол!D406+капал!D406+'саркан полит'!D406+токжайл!D406+бастобе!D406+текели!D406+'жаркент мног'!D406+строит!D406+аксу!D406+'коксу пол'!#REF!+'жаркен пед'!D406+толитех!D406+агротех!D406+муз!D406+'саркан мног'!D406+' коксу схт'!D406+'мед '!D406+спорт!D406</f>
        <v>#REF!</v>
      </c>
      <c s="41" t="e">
        <f>'кол сервис'!E406+индустр!E406+алакол!E406+капал!E406+'саркан полит'!E406+токжайл!E406+бастобе!E406+текели!E406+'жаркент мног'!E406+строит!E406+аксу!E406+'коксу пол'!#REF!+'жаркен пед'!E406+толитех!E406+агротех!E406+муз!E406+'саркан мног'!E406+' коксу схт'!E406+'мед '!E406+спорт!E406</f>
        <v>#REF!</v>
      </c>
      <c s="41" t="e">
        <f>'кол сервис'!F406+индустр!F406+алакол!F406+капал!F406+'саркан полит'!F406+токжайл!F406+бастобе!F406+текели!F406+'жаркент мног'!F406+строит!F406+аксу!F406+'коксу пол'!#REF!+'жаркен пед'!F406+толитех!F406+агротех!F406+муз!F406+'саркан мног'!F406+' коксу схт'!F406+'мед '!F406+спорт!F406</f>
        <v>#REF!</v>
      </c>
      <c s="41" t="e">
        <f>'кол сервис'!G406+индустр!G406+алакол!G406+капал!G406+'саркан полит'!G406+токжайл!G406+бастобе!G406+текели!G406+'жаркент мног'!G406+строит!G406+аксу!G406+'коксу пол'!#REF!+'жаркен пед'!G406+толитех!G406+агротех!G406+муз!G406+'саркан мног'!G406+' коксу схт'!G406+'мед '!G406+спорт!G406</f>
        <v>#REF!</v>
      </c>
      <c s="41" t="e">
        <f>'кол сервис'!H406+индустр!H406+алакол!H406+капал!H406+'саркан полит'!H406+токжайл!H406+бастобе!H406+текели!H406+'жаркент мног'!H406+строит!H406+аксу!H406+'коксу пол'!#REF!+'жаркен пед'!H406+толитех!H406+агротех!H406+муз!H406+'саркан мног'!H406+' коксу схт'!H406+'мед '!H406+спорт!H406</f>
        <v>#REF!</v>
      </c>
      <c s="41" t="e">
        <f>'кол сервис'!I406+индустр!I406+алакол!I406+капал!I406+'саркан полит'!I406+токжайл!I406+бастобе!I406+текели!I406+'жаркент мног'!I406+строит!I406+аксу!I406+'коксу пол'!#REF!+'жаркен пед'!I406+толитех!I406+агротех!I406+муз!I406+'саркан мног'!I406+' коксу схт'!I406+'мед '!I406+спорт!I406</f>
        <v>#REF!</v>
      </c>
      <c s="41" t="e">
        <f>'кол сервис'!J406+индустр!J406+алакол!J406+капал!J406+'саркан полит'!J406+токжайл!J406+бастобе!J406+текели!J406+'жаркент мног'!J406+строит!J406+аксу!J406+'коксу пол'!#REF!+'жаркен пед'!J406+толитех!J406+агротех!J406+муз!J406+'саркан мног'!J406+' коксу схт'!J406+'мед '!J406+спорт!J406</f>
        <v>#REF!</v>
      </c>
      <c s="41" t="e">
        <f>'кол сервис'!K406+индустр!K406+алакол!K406+капал!K406+'саркан полит'!K406+токжайл!K406+бастобе!K406+текели!K406+'жаркент мног'!K406+строит!K406+аксу!K406+'коксу пол'!#REF!+'жаркен пед'!K406+толитех!K406+агротех!K406+муз!K406+'саркан мног'!K406+' коксу схт'!K406+'мед '!K406+спорт!K406</f>
        <v>#REF!</v>
      </c>
      <c s="41" t="e">
        <f>'кол сервис'!L406+индустр!L406+алакол!L406+капал!L406+'саркан полит'!L406+токжайл!L406+бастобе!L406+текели!L406+'жаркент мног'!L406+строит!L406+аксу!L406+'коксу пол'!#REF!+'жаркен пед'!L406+толитех!L406+агротех!L406+муз!L406+'саркан мног'!L406+' коксу схт'!L406+'мед '!L406+спорт!L406</f>
        <v>#REF!</v>
      </c>
      <c s="41" t="e">
        <f>'кол сервис'!M406+индустр!M406+алакол!M406+капал!M406+'саркан полит'!M406+токжайл!M406+бастобе!M406+текели!M406+'жаркент мног'!M406+строит!M406+аксу!M406+'коксу пол'!#REF!+'жаркен пед'!M406+толитех!M406+агротех!M406+муз!M406+'саркан мног'!M406+' коксу схт'!M406+'мед '!M406+спорт!M406</f>
        <v>#REF!</v>
      </c>
      <c s="41" t="e">
        <f>'кол сервис'!N406+индустр!N406+алакол!N406+капал!N406+'саркан полит'!N406+токжайл!N406+бастобе!N406+текели!N406+'жаркент мног'!N406+строит!N406+аксу!N406+'коксу пол'!#REF!+'жаркен пед'!N406+толитех!N406+агротех!N406+муз!N406+'саркан мног'!N406+' коксу схт'!N406+'мед '!N406+спорт!N406</f>
        <v>#REF!</v>
      </c>
      <c s="41" t="e">
        <f>'кол сервис'!O406+индустр!O406+алакол!O406+капал!O406+'саркан полит'!O406+токжайл!O406+бастобе!O406+текели!O406+'жаркент мног'!O406+строит!O406+аксу!O406+'коксу пол'!#REF!+'жаркен пед'!O406+толитех!O406+агротех!O406+муз!O406+'саркан мног'!O406+' коксу схт'!O406+'мед '!O406+спорт!O406</f>
        <v>#REF!</v>
      </c>
      <c s="41" t="e">
        <f>'кол сервис'!P406+индустр!P406+алакол!P406+капал!P406+'саркан полит'!P406+токжайл!P406+бастобе!P406+текели!P406+'жаркент мног'!P406+строит!P406+аксу!P406+'коксу пол'!#REF!+'жаркен пед'!P406+толитех!P406+агротех!P406+муз!P406+'саркан мног'!P406+' коксу схт'!P406+'мед '!P406+спорт!P406</f>
        <v>#REF!</v>
      </c>
      <c s="41" t="e">
        <f>'кол сервис'!Q406+индустр!Q406+алакол!Q406+капал!Q406+'саркан полит'!Q406+токжайл!Q406+бастобе!Q406+текели!Q406+'жаркент мног'!Q406+строит!Q406+аксу!Q406+'коксу пол'!#REF!+'жаркен пед'!Q406+толитех!Q406+агротех!Q406+муз!Q406+'саркан мног'!Q406+' коксу схт'!Q406+'мед '!Q406+спорт!Q406</f>
        <v>#REF!</v>
      </c>
      <c s="41" t="e">
        <f>'кол сервис'!R406+индустр!R406+алакол!R406+капал!R406+'саркан полит'!R406+токжайл!R406+бастобе!R406+текели!R406+'жаркент мног'!R406+строит!R406+аксу!R406+'коксу пол'!#REF!+'жаркен пед'!R406+толитех!R406+агротех!R406+муз!R406+'саркан мног'!R406+' коксу схт'!R406+'мед '!R406+спорт!R406</f>
        <v>#REF!</v>
      </c>
      <c s="8" t="e">
        <f t="shared" si="7"/>
        <v>#REF!</v>
      </c>
      <c s="8" t="e">
        <f t="shared" si="7"/>
        <v>#REF!</v>
      </c>
      <c s="184"/>
    </row>
    <row r="407" spans="1:21" ht="15">
      <c r="A407" s="5">
        <v>399</v>
      </c>
      <c s="73" t="s">
        <v>672</v>
      </c>
      <c s="73" t="s">
        <v>673</v>
      </c>
      <c s="41" t="e">
        <f>'кол сервис'!D407+индустр!D407+алакол!D407+капал!D407+'саркан полит'!D407+токжайл!D407+бастобе!D407+текели!D407+'жаркент мног'!D407+строит!D407+аксу!D407+'коксу пол'!#REF!+'жаркен пед'!D407+толитех!D407+агротех!D407+муз!D407+'саркан мног'!D407+' коксу схт'!D407+'мед '!D407+спорт!D407</f>
        <v>#REF!</v>
      </c>
      <c s="41" t="e">
        <f>'кол сервис'!E407+индустр!E407+алакол!E407+капал!E407+'саркан полит'!E407+токжайл!E407+бастобе!E407+текели!E407+'жаркент мног'!E407+строит!E407+аксу!E407+'коксу пол'!#REF!+'жаркен пед'!E407+толитех!E407+агротех!E407+муз!E407+'саркан мног'!E407+' коксу схт'!E407+'мед '!E407+спорт!E407</f>
        <v>#REF!</v>
      </c>
      <c s="41" t="e">
        <f>'кол сервис'!F407+индустр!F407+алакол!F407+капал!F407+'саркан полит'!F407+токжайл!F407+бастобе!F407+текели!F407+'жаркент мног'!F407+строит!F407+аксу!F407+'коксу пол'!#REF!+'жаркен пед'!F407+толитех!F407+агротех!F407+муз!F407+'саркан мног'!F407+' коксу схт'!F407+'мед '!F407+спорт!F407</f>
        <v>#REF!</v>
      </c>
      <c s="41" t="e">
        <f>'кол сервис'!G407+индустр!G407+алакол!G407+капал!G407+'саркан полит'!G407+токжайл!G407+бастобе!G407+текели!G407+'жаркент мног'!G407+строит!G407+аксу!G407+'коксу пол'!#REF!+'жаркен пед'!G407+толитех!G407+агротех!G407+муз!G407+'саркан мног'!G407+' коксу схт'!G407+'мед '!G407+спорт!G407</f>
        <v>#REF!</v>
      </c>
      <c s="41" t="e">
        <f>'кол сервис'!H407+индустр!H407+алакол!H407+капал!H407+'саркан полит'!H407+токжайл!H407+бастобе!H407+текели!H407+'жаркент мног'!H407+строит!H407+аксу!H407+'коксу пол'!#REF!+'жаркен пед'!H407+толитех!H407+агротех!H407+муз!H407+'саркан мног'!H407+' коксу схт'!H407+'мед '!H407+спорт!H407</f>
        <v>#REF!</v>
      </c>
      <c s="41" t="e">
        <f>'кол сервис'!I407+индустр!I407+алакол!I407+капал!I407+'саркан полит'!I407+токжайл!I407+бастобе!I407+текели!I407+'жаркент мног'!I407+строит!I407+аксу!I407+'коксу пол'!#REF!+'жаркен пед'!I407+толитех!I407+агротех!I407+муз!I407+'саркан мног'!I407+' коксу схт'!I407+'мед '!I407+спорт!I407</f>
        <v>#REF!</v>
      </c>
      <c s="41" t="e">
        <f>'кол сервис'!J407+индустр!J407+алакол!J407+капал!J407+'саркан полит'!J407+токжайл!J407+бастобе!J407+текели!J407+'жаркент мног'!J407+строит!J407+аксу!J407+'коксу пол'!#REF!+'жаркен пед'!J407+толитех!J407+агротех!J407+муз!J407+'саркан мног'!J407+' коксу схт'!J407+'мед '!J407+спорт!J407</f>
        <v>#REF!</v>
      </c>
      <c s="41" t="e">
        <f>'кол сервис'!K407+индустр!K407+алакол!K407+капал!K407+'саркан полит'!K407+токжайл!K407+бастобе!K407+текели!K407+'жаркент мног'!K407+строит!K407+аксу!K407+'коксу пол'!#REF!+'жаркен пед'!K407+толитех!K407+агротех!K407+муз!K407+'саркан мног'!K407+' коксу схт'!K407+'мед '!K407+спорт!K407</f>
        <v>#REF!</v>
      </c>
      <c s="41" t="e">
        <f>'кол сервис'!L407+индустр!L407+алакол!L407+капал!L407+'саркан полит'!L407+токжайл!L407+бастобе!L407+текели!L407+'жаркент мног'!L407+строит!L407+аксу!L407+'коксу пол'!#REF!+'жаркен пед'!L407+толитех!L407+агротех!L407+муз!L407+'саркан мног'!L407+' коксу схт'!L407+'мед '!L407+спорт!L407</f>
        <v>#REF!</v>
      </c>
      <c s="41" t="e">
        <f>'кол сервис'!M407+индустр!M407+алакол!M407+капал!M407+'саркан полит'!M407+токжайл!M407+бастобе!M407+текели!M407+'жаркент мног'!M407+строит!M407+аксу!M407+'коксу пол'!#REF!+'жаркен пед'!M407+толитех!M407+агротех!M407+муз!M407+'саркан мног'!M407+' коксу схт'!M407+'мед '!M407+спорт!M407</f>
        <v>#REF!</v>
      </c>
      <c s="41" t="e">
        <f>'кол сервис'!N407+индустр!N407+алакол!N407+капал!N407+'саркан полит'!N407+токжайл!N407+бастобе!N407+текели!N407+'жаркент мног'!N407+строит!N407+аксу!N407+'коксу пол'!#REF!+'жаркен пед'!N407+толитех!N407+агротех!N407+муз!N407+'саркан мног'!N407+' коксу схт'!N407+'мед '!N407+спорт!N407</f>
        <v>#REF!</v>
      </c>
      <c s="41" t="e">
        <f>'кол сервис'!O407+индустр!O407+алакол!O407+капал!O407+'саркан полит'!O407+токжайл!O407+бастобе!O407+текели!O407+'жаркент мног'!O407+строит!O407+аксу!O407+'коксу пол'!#REF!+'жаркен пед'!O407+толитех!O407+агротех!O407+муз!O407+'саркан мног'!O407+' коксу схт'!O407+'мед '!O407+спорт!O407</f>
        <v>#REF!</v>
      </c>
      <c s="41" t="e">
        <f>'кол сервис'!P407+индустр!P407+алакол!P407+капал!P407+'саркан полит'!P407+токжайл!P407+бастобе!P407+текели!P407+'жаркент мног'!P407+строит!P407+аксу!P407+'коксу пол'!#REF!+'жаркен пед'!P407+толитех!P407+агротех!P407+муз!P407+'саркан мног'!P407+' коксу схт'!P407+'мед '!P407+спорт!P407</f>
        <v>#REF!</v>
      </c>
      <c s="41" t="e">
        <f>'кол сервис'!Q407+индустр!Q407+алакол!Q407+капал!Q407+'саркан полит'!Q407+токжайл!Q407+бастобе!Q407+текели!Q407+'жаркент мног'!Q407+строит!Q407+аксу!Q407+'коксу пол'!#REF!+'жаркен пед'!Q407+толитех!Q407+агротех!Q407+муз!Q407+'саркан мног'!Q407+' коксу схт'!Q407+'мед '!Q407+спорт!Q407</f>
        <v>#REF!</v>
      </c>
      <c s="41" t="e">
        <f>'кол сервис'!R407+индустр!R407+алакол!R407+капал!R407+'саркан полит'!R407+токжайл!R407+бастобе!R407+текели!R407+'жаркент мног'!R407+строит!R407+аксу!R407+'коксу пол'!#REF!+'жаркен пед'!R407+толитех!R407+агротех!R407+муз!R407+'саркан мног'!R407+' коксу схт'!R407+'мед '!R407+спорт!R407</f>
        <v>#REF!</v>
      </c>
      <c s="8" t="e">
        <f t="shared" si="7"/>
        <v>#REF!</v>
      </c>
      <c s="8" t="e">
        <f t="shared" si="7"/>
        <v>#REF!</v>
      </c>
      <c s="184"/>
    </row>
    <row r="408" spans="1:21" ht="28.5">
      <c r="A408" s="5">
        <v>400</v>
      </c>
      <c s="34">
        <v>10320200</v>
      </c>
      <c s="34" t="s">
        <v>678</v>
      </c>
      <c s="41" t="e">
        <f>'кол сервис'!D408+индустр!D408+алакол!D408+капал!D408+'саркан полит'!D408+токжайл!D408+бастобе!D408+текели!D408+'жаркент мног'!D408+строит!D408+аксу!D408+'коксу пол'!#REF!+'жаркен пед'!D408+толитех!D408+агротех!D408+муз!D408+'саркан мног'!D408+' коксу схт'!D408+'мед '!D408+спорт!D408</f>
        <v>#REF!</v>
      </c>
      <c s="41" t="e">
        <f>'кол сервис'!E408+индустр!E408+алакол!E408+капал!E408+'саркан полит'!E408+токжайл!E408+бастобе!E408+текели!E408+'жаркент мног'!E408+строит!E408+аксу!E408+'коксу пол'!#REF!+'жаркен пед'!E408+толитех!E408+агротех!E408+муз!E408+'саркан мног'!E408+' коксу схт'!E408+'мед '!E408+спорт!E408</f>
        <v>#REF!</v>
      </c>
      <c s="41" t="e">
        <f>'кол сервис'!F408+индустр!F408+алакол!F408+капал!F408+'саркан полит'!F408+токжайл!F408+бастобе!F408+текели!F408+'жаркент мног'!F408+строит!F408+аксу!F408+'коксу пол'!#REF!+'жаркен пед'!F408+толитех!F408+агротех!F408+муз!F408+'саркан мног'!F408+' коксу схт'!F408+'мед '!F408+спорт!F408</f>
        <v>#REF!</v>
      </c>
      <c s="41" t="e">
        <f>'кол сервис'!G408+индустр!G408+алакол!G408+капал!G408+'саркан полит'!G408+токжайл!G408+бастобе!G408+текели!G408+'жаркент мног'!G408+строит!G408+аксу!G408+'коксу пол'!#REF!+'жаркен пед'!G408+толитех!G408+агротех!G408+муз!G408+'саркан мног'!G408+' коксу схт'!G408+'мед '!G408+спорт!G408</f>
        <v>#REF!</v>
      </c>
      <c s="41" t="e">
        <f>'кол сервис'!H408+индустр!H408+алакол!H408+капал!H408+'саркан полит'!H408+токжайл!H408+бастобе!H408+текели!H408+'жаркент мног'!H408+строит!H408+аксу!H408+'коксу пол'!#REF!+'жаркен пед'!H408+толитех!H408+агротех!H408+муз!H408+'саркан мног'!H408+' коксу схт'!H408+'мед '!H408+спорт!H408</f>
        <v>#REF!</v>
      </c>
      <c s="41" t="e">
        <f>'кол сервис'!I408+индустр!I408+алакол!I408+капал!I408+'саркан полит'!I408+токжайл!I408+бастобе!I408+текели!I408+'жаркент мног'!I408+строит!I408+аксу!I408+'коксу пол'!#REF!+'жаркен пед'!I408+толитех!I408+агротех!I408+муз!I408+'саркан мног'!I408+' коксу схт'!I408+'мед '!I408+спорт!I408</f>
        <v>#REF!</v>
      </c>
      <c s="41" t="e">
        <f>'кол сервис'!J408+индустр!J408+алакол!J408+капал!J408+'саркан полит'!J408+токжайл!J408+бастобе!J408+текели!J408+'жаркент мног'!J408+строит!J408+аксу!J408+'коксу пол'!#REF!+'жаркен пед'!J408+толитех!J408+агротех!J408+муз!J408+'саркан мног'!J408+' коксу схт'!J408+'мед '!J408+спорт!J408</f>
        <v>#REF!</v>
      </c>
      <c s="41" t="e">
        <f>'кол сервис'!K408+индустр!K408+алакол!K408+капал!K408+'саркан полит'!K408+токжайл!K408+бастобе!K408+текели!K408+'жаркент мног'!K408+строит!K408+аксу!K408+'коксу пол'!#REF!+'жаркен пед'!K408+толитех!K408+агротех!K408+муз!K408+'саркан мног'!K408+' коксу схт'!K408+'мед '!K408+спорт!K408</f>
        <v>#REF!</v>
      </c>
      <c s="41" t="e">
        <f>'кол сервис'!L408+индустр!L408+алакол!L408+капал!L408+'саркан полит'!L408+токжайл!L408+бастобе!L408+текели!L408+'жаркент мног'!L408+строит!L408+аксу!L408+'коксу пол'!#REF!+'жаркен пед'!L408+толитех!L408+агротех!L408+муз!L408+'саркан мног'!L408+' коксу схт'!L408+'мед '!L408+спорт!L408</f>
        <v>#REF!</v>
      </c>
      <c s="41" t="e">
        <f>'кол сервис'!M408+индустр!M408+алакол!M408+капал!M408+'саркан полит'!M408+токжайл!M408+бастобе!M408+текели!M408+'жаркент мног'!M408+строит!M408+аксу!M408+'коксу пол'!#REF!+'жаркен пед'!M408+толитех!M408+агротех!M408+муз!M408+'саркан мног'!M408+' коксу схт'!M408+'мед '!M408+спорт!M408</f>
        <v>#REF!</v>
      </c>
      <c s="41" t="e">
        <f>'кол сервис'!N408+индустр!N408+алакол!N408+капал!N408+'саркан полит'!N408+токжайл!N408+бастобе!N408+текели!N408+'жаркент мног'!N408+строит!N408+аксу!N408+'коксу пол'!#REF!+'жаркен пед'!N408+толитех!N408+агротех!N408+муз!N408+'саркан мног'!N408+' коксу схт'!N408+'мед '!N408+спорт!N408</f>
        <v>#REF!</v>
      </c>
      <c s="41" t="e">
        <f>'кол сервис'!O408+индустр!O408+алакол!O408+капал!O408+'саркан полит'!O408+токжайл!O408+бастобе!O408+текели!O408+'жаркент мног'!O408+строит!O408+аксу!O408+'коксу пол'!#REF!+'жаркен пед'!O408+толитех!O408+агротех!O408+муз!O408+'саркан мног'!O408+' коксу схт'!O408+'мед '!O408+спорт!O408</f>
        <v>#REF!</v>
      </c>
      <c s="41" t="e">
        <f>'кол сервис'!P408+индустр!P408+алакол!P408+капал!P408+'саркан полит'!P408+токжайл!P408+бастобе!P408+текели!P408+'жаркент мног'!P408+строит!P408+аксу!P408+'коксу пол'!#REF!+'жаркен пед'!P408+толитех!P408+агротех!P408+муз!P408+'саркан мног'!P408+' коксу схт'!P408+'мед '!P408+спорт!P408</f>
        <v>#REF!</v>
      </c>
      <c s="41" t="e">
        <f>'кол сервис'!Q408+индустр!Q408+алакол!Q408+капал!Q408+'саркан полит'!Q408+токжайл!Q408+бастобе!Q408+текели!Q408+'жаркент мног'!Q408+строит!Q408+аксу!Q408+'коксу пол'!#REF!+'жаркен пед'!Q408+толитех!Q408+агротех!Q408+муз!Q408+'саркан мног'!Q408+' коксу схт'!Q408+'мед '!Q408+спорт!Q408</f>
        <v>#REF!</v>
      </c>
      <c s="41" t="e">
        <f>'кол сервис'!R408+индустр!R408+алакол!R408+капал!R408+'саркан полит'!R408+токжайл!R408+бастобе!R408+текели!R408+'жаркент мног'!R408+строит!R408+аксу!R408+'коксу пол'!#REF!+'жаркен пед'!R408+толитех!R408+агротех!R408+муз!R408+'саркан мног'!R408+' коксу схт'!R408+'мед '!R408+спорт!R408</f>
        <v>#REF!</v>
      </c>
      <c s="8" t="e">
        <f t="shared" si="7"/>
        <v>#REF!</v>
      </c>
      <c s="8" t="e">
        <f t="shared" si="7"/>
        <v>#REF!</v>
      </c>
      <c s="184"/>
    </row>
    <row r="409" spans="1:21" ht="15">
      <c r="A409" s="5">
        <v>401</v>
      </c>
      <c s="73" t="s">
        <v>682</v>
      </c>
      <c s="73" t="s">
        <v>679</v>
      </c>
      <c s="41" t="e">
        <f>'кол сервис'!D409+индустр!D409+алакол!D409+капал!D409+'саркан полит'!D409+токжайл!D409+бастобе!D409+текели!D409+'жаркент мног'!D409+строит!D409+аксу!D409+'коксу пол'!#REF!+'жаркен пед'!D409+толитех!D409+агротех!D409+муз!D409+'саркан мног'!D409+' коксу схт'!D409+'мед '!D409+спорт!D409</f>
        <v>#REF!</v>
      </c>
      <c s="41" t="e">
        <f>'кол сервис'!E409+индустр!E409+алакол!E409+капал!E409+'саркан полит'!E409+токжайл!E409+бастобе!E409+текели!E409+'жаркент мног'!E409+строит!E409+аксу!E409+'коксу пол'!#REF!+'жаркен пед'!E409+толитех!E409+агротех!E409+муз!E409+'саркан мног'!E409+' коксу схт'!E409+'мед '!E409+спорт!E409</f>
        <v>#REF!</v>
      </c>
      <c s="41" t="e">
        <f>'кол сервис'!F409+индустр!F409+алакол!F409+капал!F409+'саркан полит'!F409+токжайл!F409+бастобе!F409+текели!F409+'жаркент мног'!F409+строит!F409+аксу!F409+'коксу пол'!#REF!+'жаркен пед'!F409+толитех!F409+агротех!F409+муз!F409+'саркан мног'!F409+' коксу схт'!F409+'мед '!F409+спорт!F409</f>
        <v>#REF!</v>
      </c>
      <c s="41" t="e">
        <f>'кол сервис'!G409+индустр!G409+алакол!G409+капал!G409+'саркан полит'!G409+токжайл!G409+бастобе!G409+текели!G409+'жаркент мног'!G409+строит!G409+аксу!G409+'коксу пол'!#REF!+'жаркен пед'!G409+толитех!G409+агротех!G409+муз!G409+'саркан мног'!G409+' коксу схт'!G409+'мед '!G409+спорт!G409</f>
        <v>#REF!</v>
      </c>
      <c s="41" t="e">
        <f>'кол сервис'!H409+индустр!H409+алакол!H409+капал!H409+'саркан полит'!H409+токжайл!H409+бастобе!H409+текели!H409+'жаркент мног'!H409+строит!H409+аксу!H409+'коксу пол'!#REF!+'жаркен пед'!H409+толитех!H409+агротех!H409+муз!H409+'саркан мног'!H409+' коксу схт'!H409+'мед '!H409+спорт!H409</f>
        <v>#REF!</v>
      </c>
      <c s="41" t="e">
        <f>'кол сервис'!I409+индустр!I409+алакол!I409+капал!I409+'саркан полит'!I409+токжайл!I409+бастобе!I409+текели!I409+'жаркент мног'!I409+строит!I409+аксу!I409+'коксу пол'!#REF!+'жаркен пед'!I409+толитех!I409+агротех!I409+муз!I409+'саркан мног'!I409+' коксу схт'!I409+'мед '!I409+спорт!I409</f>
        <v>#REF!</v>
      </c>
      <c s="41" t="e">
        <f>'кол сервис'!J409+индустр!J409+алакол!J409+капал!J409+'саркан полит'!J409+токжайл!J409+бастобе!J409+текели!J409+'жаркент мног'!J409+строит!J409+аксу!J409+'коксу пол'!#REF!+'жаркен пед'!J409+толитех!J409+агротех!J409+муз!J409+'саркан мног'!J409+' коксу схт'!J409+'мед '!J409+спорт!J409</f>
        <v>#REF!</v>
      </c>
      <c s="41" t="e">
        <f>'кол сервис'!K409+индустр!K409+алакол!K409+капал!K409+'саркан полит'!K409+токжайл!K409+бастобе!K409+текели!K409+'жаркент мног'!K409+строит!K409+аксу!K409+'коксу пол'!#REF!+'жаркен пед'!K409+толитех!K409+агротех!K409+муз!K409+'саркан мног'!K409+' коксу схт'!K409+'мед '!K409+спорт!K409</f>
        <v>#REF!</v>
      </c>
      <c s="41" t="e">
        <f>'кол сервис'!L409+индустр!L409+алакол!L409+капал!L409+'саркан полит'!L409+токжайл!L409+бастобе!L409+текели!L409+'жаркент мног'!L409+строит!L409+аксу!L409+'коксу пол'!#REF!+'жаркен пед'!L409+толитех!L409+агротех!L409+муз!L409+'саркан мног'!L409+' коксу схт'!L409+'мед '!L409+спорт!L409</f>
        <v>#REF!</v>
      </c>
      <c s="41" t="e">
        <f>'кол сервис'!M409+индустр!M409+алакол!M409+капал!M409+'саркан полит'!M409+токжайл!M409+бастобе!M409+текели!M409+'жаркент мног'!M409+строит!M409+аксу!M409+'коксу пол'!#REF!+'жаркен пед'!M409+толитех!M409+агротех!M409+муз!M409+'саркан мног'!M409+' коксу схт'!M409+'мед '!M409+спорт!M409</f>
        <v>#REF!</v>
      </c>
      <c s="41" t="e">
        <f>'кол сервис'!N409+индустр!N409+алакол!N409+капал!N409+'саркан полит'!N409+токжайл!N409+бастобе!N409+текели!N409+'жаркент мног'!N409+строит!N409+аксу!N409+'коксу пол'!#REF!+'жаркен пед'!N409+толитех!N409+агротех!N409+муз!N409+'саркан мног'!N409+' коксу схт'!N409+'мед '!N409+спорт!N409</f>
        <v>#REF!</v>
      </c>
      <c s="41" t="e">
        <f>'кол сервис'!O409+индустр!O409+алакол!O409+капал!O409+'саркан полит'!O409+токжайл!O409+бастобе!O409+текели!O409+'жаркент мног'!O409+строит!O409+аксу!O409+'коксу пол'!#REF!+'жаркен пед'!O409+толитех!O409+агротех!O409+муз!O409+'саркан мног'!O409+' коксу схт'!O409+'мед '!O409+спорт!O409</f>
        <v>#REF!</v>
      </c>
      <c s="41" t="e">
        <f>'кол сервис'!P409+индустр!P409+алакол!P409+капал!P409+'саркан полит'!P409+токжайл!P409+бастобе!P409+текели!P409+'жаркент мног'!P409+строит!P409+аксу!P409+'коксу пол'!#REF!+'жаркен пед'!P409+толитех!P409+агротех!P409+муз!P409+'саркан мног'!P409+' коксу схт'!P409+'мед '!P409+спорт!P409</f>
        <v>#REF!</v>
      </c>
      <c s="41" t="e">
        <f>'кол сервис'!Q409+индустр!Q409+алакол!Q409+капал!Q409+'саркан полит'!Q409+токжайл!Q409+бастобе!Q409+текели!Q409+'жаркент мног'!Q409+строит!Q409+аксу!Q409+'коксу пол'!#REF!+'жаркен пед'!Q409+толитех!Q409+агротех!Q409+муз!Q409+'саркан мног'!Q409+' коксу схт'!Q409+'мед '!Q409+спорт!Q409</f>
        <v>#REF!</v>
      </c>
      <c s="41" t="e">
        <f>'кол сервис'!R409+индустр!R409+алакол!R409+капал!R409+'саркан полит'!R409+токжайл!R409+бастобе!R409+текели!R409+'жаркент мног'!R409+строит!R409+аксу!R409+'коксу пол'!#REF!+'жаркен пед'!R409+толитех!R409+агротех!R409+муз!R409+'саркан мног'!R409+' коксу схт'!R409+'мед '!R409+спорт!R409</f>
        <v>#REF!</v>
      </c>
      <c s="8" t="e">
        <f t="shared" si="7"/>
        <v>#REF!</v>
      </c>
      <c s="8" t="e">
        <f t="shared" si="7"/>
        <v>#REF!</v>
      </c>
      <c s="184"/>
    </row>
    <row r="410" spans="1:21" ht="15">
      <c r="A410" s="5">
        <v>402</v>
      </c>
      <c s="73" t="s">
        <v>683</v>
      </c>
      <c s="73" t="s">
        <v>680</v>
      </c>
      <c s="41" t="e">
        <f>'кол сервис'!D410+индустр!D410+алакол!D410+капал!D410+'саркан полит'!D410+токжайл!D410+бастобе!D410+текели!D410+'жаркент мног'!D410+строит!D410+аксу!D410+'коксу пол'!#REF!+'жаркен пед'!D410+толитех!D410+агротех!D410+муз!D410+'саркан мног'!D410+' коксу схт'!D410+'мед '!D410+спорт!D410</f>
        <v>#REF!</v>
      </c>
      <c s="41" t="e">
        <f>'кол сервис'!E410+индустр!E410+алакол!E410+капал!E410+'саркан полит'!E410+токжайл!E410+бастобе!E410+текели!E410+'жаркент мног'!E410+строит!E410+аксу!E410+'коксу пол'!#REF!+'жаркен пед'!E410+толитех!E410+агротех!E410+муз!E410+'саркан мног'!E410+' коксу схт'!E410+'мед '!E410+спорт!E410</f>
        <v>#REF!</v>
      </c>
      <c s="41" t="e">
        <f>'кол сервис'!F410+индустр!F410+алакол!F410+капал!F410+'саркан полит'!F410+токжайл!F410+бастобе!F410+текели!F410+'жаркент мног'!F410+строит!F410+аксу!F410+'коксу пол'!#REF!+'жаркен пед'!F410+толитех!F410+агротех!F410+муз!F410+'саркан мног'!F410+' коксу схт'!F410+'мед '!F410+спорт!F410</f>
        <v>#REF!</v>
      </c>
      <c s="41" t="e">
        <f>'кол сервис'!G410+индустр!G410+алакол!G410+капал!G410+'саркан полит'!G410+токжайл!G410+бастобе!G410+текели!G410+'жаркент мног'!G410+строит!G410+аксу!G410+'коксу пол'!#REF!+'жаркен пед'!G410+толитех!G410+агротех!G410+муз!G410+'саркан мног'!G410+' коксу схт'!G410+'мед '!G410+спорт!G410</f>
        <v>#REF!</v>
      </c>
      <c s="41" t="e">
        <f>'кол сервис'!H410+индустр!H410+алакол!H410+капал!H410+'саркан полит'!H410+токжайл!H410+бастобе!H410+текели!H410+'жаркент мног'!H410+строит!H410+аксу!H410+'коксу пол'!#REF!+'жаркен пед'!H410+толитех!H410+агротех!H410+муз!H410+'саркан мног'!H410+' коксу схт'!H410+'мед '!H410+спорт!H410</f>
        <v>#REF!</v>
      </c>
      <c s="41" t="e">
        <f>'кол сервис'!I410+индустр!I410+алакол!I410+капал!I410+'саркан полит'!I410+токжайл!I410+бастобе!I410+текели!I410+'жаркент мног'!I410+строит!I410+аксу!I410+'коксу пол'!#REF!+'жаркен пед'!I410+толитех!I410+агротех!I410+муз!I410+'саркан мног'!I410+' коксу схт'!I410+'мед '!I410+спорт!I410</f>
        <v>#REF!</v>
      </c>
      <c s="41" t="e">
        <f>'кол сервис'!J410+индустр!J410+алакол!J410+капал!J410+'саркан полит'!J410+токжайл!J410+бастобе!J410+текели!J410+'жаркент мног'!J410+строит!J410+аксу!J410+'коксу пол'!#REF!+'жаркен пед'!J410+толитех!J410+агротех!J410+муз!J410+'саркан мног'!J410+' коксу схт'!J410+'мед '!J410+спорт!J410</f>
        <v>#REF!</v>
      </c>
      <c s="41" t="e">
        <f>'кол сервис'!K410+индустр!K410+алакол!K410+капал!K410+'саркан полит'!K410+токжайл!K410+бастобе!K410+текели!K410+'жаркент мног'!K410+строит!K410+аксу!K410+'коксу пол'!#REF!+'жаркен пед'!K410+толитех!K410+агротех!K410+муз!K410+'саркан мног'!K410+' коксу схт'!K410+'мед '!K410+спорт!K410</f>
        <v>#REF!</v>
      </c>
      <c s="41" t="e">
        <f>'кол сервис'!L410+индустр!L410+алакол!L410+капал!L410+'саркан полит'!L410+токжайл!L410+бастобе!L410+текели!L410+'жаркент мног'!L410+строит!L410+аксу!L410+'коксу пол'!#REF!+'жаркен пед'!L410+толитех!L410+агротех!L410+муз!L410+'саркан мног'!L410+' коксу схт'!L410+'мед '!L410+спорт!L410</f>
        <v>#REF!</v>
      </c>
      <c s="41" t="e">
        <f>'кол сервис'!M410+индустр!M410+алакол!M410+капал!M410+'саркан полит'!M410+токжайл!M410+бастобе!M410+текели!M410+'жаркент мног'!M410+строит!M410+аксу!M410+'коксу пол'!#REF!+'жаркен пед'!M410+толитех!M410+агротех!M410+муз!M410+'саркан мног'!M410+' коксу схт'!M410+'мед '!M410+спорт!M410</f>
        <v>#REF!</v>
      </c>
      <c s="41" t="e">
        <f>'кол сервис'!N410+индустр!N410+алакол!N410+капал!N410+'саркан полит'!N410+токжайл!N410+бастобе!N410+текели!N410+'жаркент мног'!N410+строит!N410+аксу!N410+'коксу пол'!#REF!+'жаркен пед'!N410+толитех!N410+агротех!N410+муз!N410+'саркан мног'!N410+' коксу схт'!N410+'мед '!N410+спорт!N410</f>
        <v>#REF!</v>
      </c>
      <c s="41" t="e">
        <f>'кол сервис'!O410+индустр!O410+алакол!O410+капал!O410+'саркан полит'!O410+токжайл!O410+бастобе!O410+текели!O410+'жаркент мног'!O410+строит!O410+аксу!O410+'коксу пол'!#REF!+'жаркен пед'!O410+толитех!O410+агротех!O410+муз!O410+'саркан мног'!O410+' коксу схт'!O410+'мед '!O410+спорт!O410</f>
        <v>#REF!</v>
      </c>
      <c s="41" t="e">
        <f>'кол сервис'!P410+индустр!P410+алакол!P410+капал!P410+'саркан полит'!P410+токжайл!P410+бастобе!P410+текели!P410+'жаркент мног'!P410+строит!P410+аксу!P410+'коксу пол'!#REF!+'жаркен пед'!P410+толитех!P410+агротех!P410+муз!P410+'саркан мног'!P410+' коксу схт'!P410+'мед '!P410+спорт!P410</f>
        <v>#REF!</v>
      </c>
      <c s="41" t="e">
        <f>'кол сервис'!Q410+индустр!Q410+алакол!Q410+капал!Q410+'саркан полит'!Q410+токжайл!Q410+бастобе!Q410+текели!Q410+'жаркент мног'!Q410+строит!Q410+аксу!Q410+'коксу пол'!#REF!+'жаркен пед'!Q410+толитех!Q410+агротех!Q410+муз!Q410+'саркан мног'!Q410+' коксу схт'!Q410+'мед '!Q410+спорт!Q410</f>
        <v>#REF!</v>
      </c>
      <c s="41" t="e">
        <f>'кол сервис'!R410+индустр!R410+алакол!R410+капал!R410+'саркан полит'!R410+токжайл!R410+бастобе!R410+текели!R410+'жаркент мног'!R410+строит!R410+аксу!R410+'коксу пол'!#REF!+'жаркен пед'!R410+толитех!R410+агротех!R410+муз!R410+'саркан мног'!R410+' коксу схт'!R410+'мед '!R410+спорт!R410</f>
        <v>#REF!</v>
      </c>
      <c s="8" t="e">
        <f t="shared" si="8" ref="S410:T414">D410-F410-I410-K410-M410-O410-Q410</f>
        <v>#REF!</v>
      </c>
      <c s="8" t="e">
        <f t="shared" si="8"/>
        <v>#REF!</v>
      </c>
      <c s="184"/>
    </row>
    <row r="411" spans="1:21" ht="15">
      <c r="A411" s="5">
        <v>403</v>
      </c>
      <c s="73" t="s">
        <v>684</v>
      </c>
      <c s="73" t="s">
        <v>681</v>
      </c>
      <c s="41" t="e">
        <f>'кол сервис'!D411+индустр!D411+алакол!D411+капал!D411+'саркан полит'!D411+токжайл!D411+бастобе!D411+текели!D411+'жаркент мног'!D411+строит!D411+аксу!D411+'коксу пол'!#REF!+'жаркен пед'!D411+толитех!D411+агротех!D411+муз!D411+'саркан мног'!D411+' коксу схт'!D411+'мед '!D411+спорт!D411</f>
        <v>#REF!</v>
      </c>
      <c s="41" t="e">
        <f>'кол сервис'!E411+индустр!E411+алакол!E411+капал!E411+'саркан полит'!E411+токжайл!E411+бастобе!E411+текели!E411+'жаркент мног'!E411+строит!E411+аксу!E411+'коксу пол'!#REF!+'жаркен пед'!E411+толитех!E411+агротех!E411+муз!E411+'саркан мног'!E411+' коксу схт'!E411+'мед '!E411+спорт!E411</f>
        <v>#REF!</v>
      </c>
      <c s="41" t="e">
        <f>'кол сервис'!F411+индустр!F411+алакол!F411+капал!F411+'саркан полит'!F411+токжайл!F411+бастобе!F411+текели!F411+'жаркент мног'!F411+строит!F411+аксу!F411+'коксу пол'!#REF!+'жаркен пед'!F411+толитех!F411+агротех!F411+муз!F411+'саркан мног'!F411+' коксу схт'!F411+'мед '!F411+спорт!F411</f>
        <v>#REF!</v>
      </c>
      <c s="41" t="e">
        <f>'кол сервис'!G411+индустр!G411+алакол!G411+капал!G411+'саркан полит'!G411+токжайл!G411+бастобе!G411+текели!G411+'жаркент мног'!G411+строит!G411+аксу!G411+'коксу пол'!#REF!+'жаркен пед'!G411+толитех!G411+агротех!G411+муз!G411+'саркан мног'!G411+' коксу схт'!G411+'мед '!G411+спорт!G411</f>
        <v>#REF!</v>
      </c>
      <c s="41" t="e">
        <f>'кол сервис'!H411+индустр!H411+алакол!H411+капал!H411+'саркан полит'!H411+токжайл!H411+бастобе!H411+текели!H411+'жаркент мног'!H411+строит!H411+аксу!H411+'коксу пол'!#REF!+'жаркен пед'!H411+толитех!H411+агротех!H411+муз!H411+'саркан мног'!H411+' коксу схт'!H411+'мед '!H411+спорт!H411</f>
        <v>#REF!</v>
      </c>
      <c s="41" t="e">
        <f>'кол сервис'!I411+индустр!I411+алакол!I411+капал!I411+'саркан полит'!I411+токжайл!I411+бастобе!I411+текели!I411+'жаркент мног'!I411+строит!I411+аксу!I411+'коксу пол'!#REF!+'жаркен пед'!I411+толитех!I411+агротех!I411+муз!I411+'саркан мног'!I411+' коксу схт'!I411+'мед '!I411+спорт!I411</f>
        <v>#REF!</v>
      </c>
      <c s="41" t="e">
        <f>'кол сервис'!J411+индустр!J411+алакол!J411+капал!J411+'саркан полит'!J411+токжайл!J411+бастобе!J411+текели!J411+'жаркент мног'!J411+строит!J411+аксу!J411+'коксу пол'!#REF!+'жаркен пед'!J411+толитех!J411+агротех!J411+муз!J411+'саркан мног'!J411+' коксу схт'!J411+'мед '!J411+спорт!J411</f>
        <v>#REF!</v>
      </c>
      <c s="41" t="e">
        <f>'кол сервис'!K411+индустр!K411+алакол!K411+капал!K411+'саркан полит'!K411+токжайл!K411+бастобе!K411+текели!K411+'жаркент мног'!K411+строит!K411+аксу!K411+'коксу пол'!#REF!+'жаркен пед'!K411+толитех!K411+агротех!K411+муз!K411+'саркан мног'!K411+' коксу схт'!K411+'мед '!K411+спорт!K411</f>
        <v>#REF!</v>
      </c>
      <c s="41" t="e">
        <f>'кол сервис'!L411+индустр!L411+алакол!L411+капал!L411+'саркан полит'!L411+токжайл!L411+бастобе!L411+текели!L411+'жаркент мног'!L411+строит!L411+аксу!L411+'коксу пол'!#REF!+'жаркен пед'!L411+толитех!L411+агротех!L411+муз!L411+'саркан мног'!L411+' коксу схт'!L411+'мед '!L411+спорт!L411</f>
        <v>#REF!</v>
      </c>
      <c s="41" t="e">
        <f>'кол сервис'!M411+индустр!M411+алакол!M411+капал!M411+'саркан полит'!M411+токжайл!M411+бастобе!M411+текели!M411+'жаркент мног'!M411+строит!M411+аксу!M411+'коксу пол'!#REF!+'жаркен пед'!M411+толитех!M411+агротех!M411+муз!M411+'саркан мног'!M411+' коксу схт'!M411+'мед '!M411+спорт!M411</f>
        <v>#REF!</v>
      </c>
      <c s="41" t="e">
        <f>'кол сервис'!N411+индустр!N411+алакол!N411+капал!N411+'саркан полит'!N411+токжайл!N411+бастобе!N411+текели!N411+'жаркент мног'!N411+строит!N411+аксу!N411+'коксу пол'!#REF!+'жаркен пед'!N411+толитех!N411+агротех!N411+муз!N411+'саркан мног'!N411+' коксу схт'!N411+'мед '!N411+спорт!N411</f>
        <v>#REF!</v>
      </c>
      <c s="41" t="e">
        <f>'кол сервис'!O411+индустр!O411+алакол!O411+капал!O411+'саркан полит'!O411+токжайл!O411+бастобе!O411+текели!O411+'жаркент мног'!O411+строит!O411+аксу!O411+'коксу пол'!#REF!+'жаркен пед'!O411+толитех!O411+агротех!O411+муз!O411+'саркан мног'!O411+' коксу схт'!O411+'мед '!O411+спорт!O411</f>
        <v>#REF!</v>
      </c>
      <c s="41" t="e">
        <f>'кол сервис'!P411+индустр!P411+алакол!P411+капал!P411+'саркан полит'!P411+токжайл!P411+бастобе!P411+текели!P411+'жаркент мног'!P411+строит!P411+аксу!P411+'коксу пол'!#REF!+'жаркен пед'!P411+толитех!P411+агротех!P411+муз!P411+'саркан мног'!P411+' коксу схт'!P411+'мед '!P411+спорт!P411</f>
        <v>#REF!</v>
      </c>
      <c s="41" t="e">
        <f>'кол сервис'!Q411+индустр!Q411+алакол!Q411+капал!Q411+'саркан полит'!Q411+токжайл!Q411+бастобе!Q411+текели!Q411+'жаркент мног'!Q411+строит!Q411+аксу!Q411+'коксу пол'!#REF!+'жаркен пед'!Q411+толитех!Q411+агротех!Q411+муз!Q411+'саркан мног'!Q411+' коксу схт'!Q411+'мед '!Q411+спорт!Q411</f>
        <v>#REF!</v>
      </c>
      <c s="41" t="e">
        <f>'кол сервис'!R411+индустр!R411+алакол!R411+капал!R411+'саркан полит'!R411+токжайл!R411+бастобе!R411+текели!R411+'жаркент мног'!R411+строит!R411+аксу!R411+'коксу пол'!#REF!+'жаркен пед'!R411+толитех!R411+агротех!R411+муз!R411+'саркан мног'!R411+' коксу схт'!R411+'мед '!R411+спорт!R411</f>
        <v>#REF!</v>
      </c>
      <c s="8" t="e">
        <f t="shared" si="8"/>
        <v>#REF!</v>
      </c>
      <c s="8" t="e">
        <f t="shared" si="8"/>
        <v>#REF!</v>
      </c>
      <c s="184"/>
    </row>
    <row r="412" spans="1:21" ht="15">
      <c r="A412" s="5">
        <v>404</v>
      </c>
      <c s="73" t="s">
        <v>687</v>
      </c>
      <c s="73" t="s">
        <v>685</v>
      </c>
      <c s="41" t="e">
        <f>'кол сервис'!D412+индустр!D412+алакол!D412+капал!D412+'саркан полит'!D412+токжайл!D412+бастобе!D412+текели!D412+'жаркент мног'!D412+строит!D412+аксу!D412+'коксу пол'!#REF!+'жаркен пед'!D412+толитех!D412+агротех!D412+муз!D412+'саркан мног'!D412+' коксу схт'!D412+'мед '!D412+спорт!D412</f>
        <v>#REF!</v>
      </c>
      <c s="41" t="e">
        <f>'кол сервис'!E412+индустр!E412+алакол!E412+капал!E412+'саркан полит'!E412+токжайл!E412+бастобе!E412+текели!E412+'жаркент мног'!E412+строит!E412+аксу!E412+'коксу пол'!#REF!+'жаркен пед'!E412+толитех!E412+агротех!E412+муз!E412+'саркан мног'!E412+' коксу схт'!E412+'мед '!E412+спорт!E412</f>
        <v>#REF!</v>
      </c>
      <c s="41" t="e">
        <f>'кол сервис'!F412+индустр!F412+алакол!F412+капал!F412+'саркан полит'!F412+токжайл!F412+бастобе!F412+текели!F412+'жаркент мног'!F412+строит!F412+аксу!F412+'коксу пол'!#REF!+'жаркен пед'!F412+толитех!F412+агротех!F412+муз!F412+'саркан мног'!F412+' коксу схт'!F412+'мед '!F412+спорт!F412</f>
        <v>#REF!</v>
      </c>
      <c s="41" t="e">
        <f>'кол сервис'!G412+индустр!G412+алакол!G412+капал!G412+'саркан полит'!G412+токжайл!G412+бастобе!G412+текели!G412+'жаркент мног'!G412+строит!G412+аксу!G412+'коксу пол'!#REF!+'жаркен пед'!G412+толитех!G412+агротех!G412+муз!G412+'саркан мног'!G412+' коксу схт'!G412+'мед '!G412+спорт!G412</f>
        <v>#REF!</v>
      </c>
      <c s="41" t="e">
        <f>'кол сервис'!H412+индустр!H412+алакол!H412+капал!H412+'саркан полит'!H412+токжайл!H412+бастобе!H412+текели!H412+'жаркент мног'!H412+строит!H412+аксу!H412+'коксу пол'!#REF!+'жаркен пед'!H412+толитех!H412+агротех!H412+муз!H412+'саркан мног'!H412+' коксу схт'!H412+'мед '!H412+спорт!H412</f>
        <v>#REF!</v>
      </c>
      <c s="41" t="e">
        <f>'кол сервис'!I412+индустр!I412+алакол!I412+капал!I412+'саркан полит'!I412+токжайл!I412+бастобе!I412+текели!I412+'жаркент мног'!I412+строит!I412+аксу!I412+'коксу пол'!#REF!+'жаркен пед'!I412+толитех!I412+агротех!I412+муз!I412+'саркан мног'!I412+' коксу схт'!I412+'мед '!I412+спорт!I412</f>
        <v>#REF!</v>
      </c>
      <c s="41" t="e">
        <f>'кол сервис'!J412+индустр!J412+алакол!J412+капал!J412+'саркан полит'!J412+токжайл!J412+бастобе!J412+текели!J412+'жаркент мног'!J412+строит!J412+аксу!J412+'коксу пол'!#REF!+'жаркен пед'!J412+толитех!J412+агротех!J412+муз!J412+'саркан мног'!J412+' коксу схт'!J412+'мед '!J412+спорт!J412</f>
        <v>#REF!</v>
      </c>
      <c s="41" t="e">
        <f>'кол сервис'!K412+индустр!K412+алакол!K412+капал!K412+'саркан полит'!K412+токжайл!K412+бастобе!K412+текели!K412+'жаркент мног'!K412+строит!K412+аксу!K412+'коксу пол'!#REF!+'жаркен пед'!K412+толитех!K412+агротех!K412+муз!K412+'саркан мног'!K412+' коксу схт'!K412+'мед '!K412+спорт!K412</f>
        <v>#REF!</v>
      </c>
      <c s="41" t="e">
        <f>'кол сервис'!L412+индустр!L412+алакол!L412+капал!L412+'саркан полит'!L412+токжайл!L412+бастобе!L412+текели!L412+'жаркент мног'!L412+строит!L412+аксу!L412+'коксу пол'!#REF!+'жаркен пед'!L412+толитех!L412+агротех!L412+муз!L412+'саркан мног'!L412+' коксу схт'!L412+'мед '!L412+спорт!L412</f>
        <v>#REF!</v>
      </c>
      <c s="41" t="e">
        <f>'кол сервис'!M412+индустр!M412+алакол!M412+капал!M412+'саркан полит'!M412+токжайл!M412+бастобе!M412+текели!M412+'жаркент мног'!M412+строит!M412+аксу!M412+'коксу пол'!#REF!+'жаркен пед'!M412+толитех!M412+агротех!M412+муз!M412+'саркан мног'!M412+' коксу схт'!M412+'мед '!M412+спорт!M412</f>
        <v>#REF!</v>
      </c>
      <c s="41" t="e">
        <f>'кол сервис'!N412+индустр!N412+алакол!N412+капал!N412+'саркан полит'!N412+токжайл!N412+бастобе!N412+текели!N412+'жаркент мног'!N412+строит!N412+аксу!N412+'коксу пол'!#REF!+'жаркен пед'!N412+толитех!N412+агротех!N412+муз!N412+'саркан мног'!N412+' коксу схт'!N412+'мед '!N412+спорт!N412</f>
        <v>#REF!</v>
      </c>
      <c s="41" t="e">
        <f>'кол сервис'!O412+индустр!O412+алакол!O412+капал!O412+'саркан полит'!O412+токжайл!O412+бастобе!O412+текели!O412+'жаркент мног'!O412+строит!O412+аксу!O412+'коксу пол'!#REF!+'жаркен пед'!O412+толитех!O412+агротех!O412+муз!O412+'саркан мног'!O412+' коксу схт'!O412+'мед '!O412+спорт!O412</f>
        <v>#REF!</v>
      </c>
      <c s="41" t="e">
        <f>'кол сервис'!P412+индустр!P412+алакол!P412+капал!P412+'саркан полит'!P412+токжайл!P412+бастобе!P412+текели!P412+'жаркент мног'!P412+строит!P412+аксу!P412+'коксу пол'!#REF!+'жаркен пед'!P412+толитех!P412+агротех!P412+муз!P412+'саркан мног'!P412+' коксу схт'!P412+'мед '!P412+спорт!P412</f>
        <v>#REF!</v>
      </c>
      <c s="41" t="e">
        <f>'кол сервис'!Q412+индустр!Q412+алакол!Q412+капал!Q412+'саркан полит'!Q412+токжайл!Q412+бастобе!Q412+текели!Q412+'жаркент мног'!Q412+строит!Q412+аксу!Q412+'коксу пол'!#REF!+'жаркен пед'!Q412+толитех!Q412+агротех!Q412+муз!Q412+'саркан мног'!Q412+' коксу схт'!Q412+'мед '!Q412+спорт!Q412</f>
        <v>#REF!</v>
      </c>
      <c s="41" t="e">
        <f>'кол сервис'!R412+индустр!R412+алакол!R412+капал!R412+'саркан полит'!R412+токжайл!R412+бастобе!R412+текели!R412+'жаркент мног'!R412+строит!R412+аксу!R412+'коксу пол'!#REF!+'жаркен пед'!R412+толитех!R412+агротех!R412+муз!R412+'саркан мног'!R412+' коксу схт'!R412+'мед '!R412+спорт!R412</f>
        <v>#REF!</v>
      </c>
      <c s="8" t="e">
        <f t="shared" si="8"/>
        <v>#REF!</v>
      </c>
      <c s="8" t="e">
        <f t="shared" si="8"/>
        <v>#REF!</v>
      </c>
      <c s="184"/>
    </row>
    <row r="413" spans="1:21" ht="15">
      <c r="A413" s="5">
        <v>405</v>
      </c>
      <c s="73" t="s">
        <v>688</v>
      </c>
      <c s="73" t="s">
        <v>686</v>
      </c>
      <c s="41" t="e">
        <f>'кол сервис'!D413+индустр!D413+алакол!D413+капал!D413+'саркан полит'!D413+токжайл!D413+бастобе!D413+текели!D413+'жаркент мног'!D413+строит!D413+аксу!D413+'коксу пол'!#REF!+'жаркен пед'!D413+толитех!D413+агротех!D413+муз!D413+'саркан мног'!D413+' коксу схт'!D413+'мед '!D413+спорт!D413</f>
        <v>#REF!</v>
      </c>
      <c s="41" t="e">
        <f>'кол сервис'!E413+индустр!E413+алакол!E413+капал!E413+'саркан полит'!E413+токжайл!E413+бастобе!E413+текели!E413+'жаркент мног'!E413+строит!E413+аксу!E413+'коксу пол'!#REF!+'жаркен пед'!E413+толитех!E413+агротех!E413+муз!E413+'саркан мног'!E413+' коксу схт'!E413+'мед '!E413+спорт!E413</f>
        <v>#REF!</v>
      </c>
      <c s="41" t="e">
        <f>'кол сервис'!F413+индустр!F413+алакол!F413+капал!F413+'саркан полит'!F413+токжайл!F413+бастобе!F413+текели!F413+'жаркент мног'!F413+строит!F413+аксу!F413+'коксу пол'!#REF!+'жаркен пед'!F413+толитех!F413+агротех!F413+муз!F413+'саркан мног'!F413+' коксу схт'!F413+'мед '!F413+спорт!F413</f>
        <v>#REF!</v>
      </c>
      <c s="41" t="e">
        <f>'кол сервис'!G413+индустр!G413+алакол!G413+капал!G413+'саркан полит'!G413+токжайл!G413+бастобе!G413+текели!G413+'жаркент мног'!G413+строит!G413+аксу!G413+'коксу пол'!#REF!+'жаркен пед'!G413+толитех!G413+агротех!G413+муз!G413+'саркан мног'!G413+' коксу схт'!G413+'мед '!G413+спорт!G413</f>
        <v>#REF!</v>
      </c>
      <c s="41" t="e">
        <f>'кол сервис'!H413+индустр!H413+алакол!H413+капал!H413+'саркан полит'!H413+токжайл!H413+бастобе!H413+текели!H413+'жаркент мног'!H413+строит!H413+аксу!H413+'коксу пол'!#REF!+'жаркен пед'!H413+толитех!H413+агротех!H413+муз!H413+'саркан мног'!H413+' коксу схт'!H413+'мед '!H413+спорт!H413</f>
        <v>#REF!</v>
      </c>
      <c s="41" t="e">
        <f>'кол сервис'!I413+индустр!I413+алакол!I413+капал!I413+'саркан полит'!I413+токжайл!I413+бастобе!I413+текели!I413+'жаркент мног'!I413+строит!I413+аксу!I413+'коксу пол'!#REF!+'жаркен пед'!I413+толитех!I413+агротех!I413+муз!I413+'саркан мног'!I413+' коксу схт'!I413+'мед '!I413+спорт!I413</f>
        <v>#REF!</v>
      </c>
      <c s="41" t="e">
        <f>'кол сервис'!J413+индустр!J413+алакол!J413+капал!J413+'саркан полит'!J413+токжайл!J413+бастобе!J413+текели!J413+'жаркент мног'!J413+строит!J413+аксу!J413+'коксу пол'!#REF!+'жаркен пед'!J413+толитех!J413+агротех!J413+муз!J413+'саркан мног'!J413+' коксу схт'!J413+'мед '!J413+спорт!J413</f>
        <v>#REF!</v>
      </c>
      <c s="41" t="e">
        <f>'кол сервис'!K413+индустр!K413+алакол!K413+капал!K413+'саркан полит'!K413+токжайл!K413+бастобе!K413+текели!K413+'жаркент мног'!K413+строит!K413+аксу!K413+'коксу пол'!#REF!+'жаркен пед'!K413+толитех!K413+агротех!K413+муз!K413+'саркан мног'!K413+' коксу схт'!K413+'мед '!K413+спорт!K413</f>
        <v>#REF!</v>
      </c>
      <c s="41" t="e">
        <f>'кол сервис'!L413+индустр!L413+алакол!L413+капал!L413+'саркан полит'!L413+токжайл!L413+бастобе!L413+текели!L413+'жаркент мног'!L413+строит!L413+аксу!L413+'коксу пол'!#REF!+'жаркен пед'!L413+толитех!L413+агротех!L413+муз!L413+'саркан мног'!L413+' коксу схт'!L413+'мед '!L413+спорт!L413</f>
        <v>#REF!</v>
      </c>
      <c s="41" t="e">
        <f>'кол сервис'!M413+индустр!M413+алакол!M413+капал!M413+'саркан полит'!M413+токжайл!M413+бастобе!M413+текели!M413+'жаркент мног'!M413+строит!M413+аксу!M413+'коксу пол'!#REF!+'жаркен пед'!M413+толитех!M413+агротех!M413+муз!M413+'саркан мног'!M413+' коксу схт'!M413+'мед '!M413+спорт!M413</f>
        <v>#REF!</v>
      </c>
      <c s="41" t="e">
        <f>'кол сервис'!N413+индустр!N413+алакол!N413+капал!N413+'саркан полит'!N413+токжайл!N413+бастобе!N413+текели!N413+'жаркент мног'!N413+строит!N413+аксу!N413+'коксу пол'!#REF!+'жаркен пед'!N413+толитех!N413+агротех!N413+муз!N413+'саркан мног'!N413+' коксу схт'!N413+'мед '!N413+спорт!N413</f>
        <v>#REF!</v>
      </c>
      <c s="41" t="e">
        <f>'кол сервис'!O413+индустр!O413+алакол!O413+капал!O413+'саркан полит'!O413+токжайл!O413+бастобе!O413+текели!O413+'жаркент мног'!O413+строит!O413+аксу!O413+'коксу пол'!#REF!+'жаркен пед'!O413+толитех!O413+агротех!O413+муз!O413+'саркан мног'!O413+' коксу схт'!O413+'мед '!O413+спорт!O413</f>
        <v>#REF!</v>
      </c>
      <c s="41" t="e">
        <f>'кол сервис'!P413+индустр!P413+алакол!P413+капал!P413+'саркан полит'!P413+токжайл!P413+бастобе!P413+текели!P413+'жаркент мног'!P413+строит!P413+аксу!P413+'коксу пол'!#REF!+'жаркен пед'!P413+толитех!P413+агротех!P413+муз!P413+'саркан мног'!P413+' коксу схт'!P413+'мед '!P413+спорт!P413</f>
        <v>#REF!</v>
      </c>
      <c s="41" t="e">
        <f>'кол сервис'!Q413+индустр!Q413+алакол!Q413+капал!Q413+'саркан полит'!Q413+токжайл!Q413+бастобе!Q413+текели!Q413+'жаркент мног'!Q413+строит!Q413+аксу!Q413+'коксу пол'!#REF!+'жаркен пед'!Q413+толитех!Q413+агротех!Q413+муз!Q413+'саркан мног'!Q413+' коксу схт'!Q413+'мед '!Q413+спорт!Q413</f>
        <v>#REF!</v>
      </c>
      <c s="41" t="e">
        <f>'кол сервис'!R413+индустр!R413+алакол!R413+капал!R413+'саркан полит'!R413+токжайл!R413+бастобе!R413+текели!R413+'жаркент мног'!R413+строит!R413+аксу!R413+'коксу пол'!#REF!+'жаркен пед'!R413+толитех!R413+агротех!R413+муз!R413+'саркан мног'!R413+' коксу схт'!R413+'мед '!R413+спорт!R413</f>
        <v>#REF!</v>
      </c>
      <c s="8" t="e">
        <f t="shared" si="8"/>
        <v>#REF!</v>
      </c>
      <c s="8" t="e">
        <f t="shared" si="8"/>
        <v>#REF!</v>
      </c>
      <c s="184"/>
    </row>
    <row r="414" spans="1:21" ht="15">
      <c r="A414" s="5">
        <v>406</v>
      </c>
      <c s="34" t="s">
        <v>689</v>
      </c>
      <c s="34" t="s">
        <v>690</v>
      </c>
      <c s="41" t="e">
        <f>'кол сервис'!D414+индустр!D414+алакол!D414+капал!D414+'саркан полит'!D414+токжайл!D414+бастобе!D414+текели!D414+'жаркент мног'!D414+строит!D414+аксу!D414+'коксу пол'!#REF!+'жаркен пед'!D414+толитех!D414+агротех!D414+муз!D414+'саркан мног'!D414+' коксу схт'!D414+'мед '!D414+спорт!D414</f>
        <v>#REF!</v>
      </c>
      <c s="41" t="e">
        <f>'кол сервис'!E414+индустр!E414+алакол!E414+капал!E414+'саркан полит'!E414+токжайл!E414+бастобе!E414+текели!E414+'жаркент мног'!E414+строит!E414+аксу!E414+'коксу пол'!#REF!+'жаркен пед'!E414+толитех!E414+агротех!E414+муз!E414+'саркан мног'!E414+' коксу схт'!E414+'мед '!E414+спорт!E414</f>
        <v>#REF!</v>
      </c>
      <c s="41" t="e">
        <f>'кол сервис'!F414+индустр!F414+алакол!F414+капал!F414+'саркан полит'!F414+токжайл!F414+бастобе!F414+текели!F414+'жаркент мног'!F414+строит!F414+аксу!F414+'коксу пол'!#REF!+'жаркен пед'!F414+толитех!F414+агротех!F414+муз!F414+'саркан мног'!F414+' коксу схт'!F414+'мед '!F414+спорт!F414</f>
        <v>#REF!</v>
      </c>
      <c s="41" t="e">
        <f>'кол сервис'!G414+индустр!G414+алакол!G414+капал!G414+'саркан полит'!G414+токжайл!G414+бастобе!G414+текели!G414+'жаркент мног'!G414+строит!G414+аксу!G414+'коксу пол'!#REF!+'жаркен пед'!G414+толитех!G414+агротех!G414+муз!G414+'саркан мног'!G414+' коксу схт'!G414+'мед '!G414+спорт!G414</f>
        <v>#REF!</v>
      </c>
      <c s="41" t="e">
        <f>'кол сервис'!H414+индустр!H414+алакол!H414+капал!H414+'саркан полит'!H414+токжайл!H414+бастобе!H414+текели!H414+'жаркент мног'!H414+строит!H414+аксу!H414+'коксу пол'!#REF!+'жаркен пед'!H414+толитех!H414+агротех!H414+муз!H414+'саркан мног'!H414+' коксу схт'!H414+'мед '!H414+спорт!H414</f>
        <v>#REF!</v>
      </c>
      <c s="41" t="e">
        <f>'кол сервис'!I414+индустр!I414+алакол!I414+капал!I414+'саркан полит'!I414+токжайл!I414+бастобе!I414+текели!I414+'жаркент мног'!I414+строит!I414+аксу!I414+'коксу пол'!#REF!+'жаркен пед'!I414+толитех!I414+агротех!I414+муз!I414+'саркан мног'!I414+' коксу схт'!I414+'мед '!I414+спорт!I414</f>
        <v>#REF!</v>
      </c>
      <c s="41" t="e">
        <f>'кол сервис'!J414+индустр!J414+алакол!J414+капал!J414+'саркан полит'!J414+токжайл!J414+бастобе!J414+текели!J414+'жаркент мног'!J414+строит!J414+аксу!J414+'коксу пол'!#REF!+'жаркен пед'!J414+толитех!J414+агротех!J414+муз!J414+'саркан мног'!J414+' коксу схт'!J414+'мед '!J414+спорт!J414</f>
        <v>#REF!</v>
      </c>
      <c s="41" t="e">
        <f>'кол сервис'!K414+индустр!K414+алакол!K414+капал!K414+'саркан полит'!K414+токжайл!K414+бастобе!K414+текели!K414+'жаркент мног'!K414+строит!K414+аксу!K414+'коксу пол'!#REF!+'жаркен пед'!K414+толитех!K414+агротех!K414+муз!K414+'саркан мног'!K414+' коксу схт'!K414+'мед '!K414+спорт!K414</f>
        <v>#REF!</v>
      </c>
      <c s="41" t="e">
        <f>'кол сервис'!L414+индустр!L414+алакол!L414+капал!L414+'саркан полит'!L414+токжайл!L414+бастобе!L414+текели!L414+'жаркент мног'!L414+строит!L414+аксу!L414+'коксу пол'!#REF!+'жаркен пед'!L414+толитех!L414+агротех!L414+муз!L414+'саркан мног'!L414+' коксу схт'!L414+'мед '!L414+спорт!L414</f>
        <v>#REF!</v>
      </c>
      <c s="41" t="e">
        <f>'кол сервис'!M414+индустр!M414+алакол!M414+капал!M414+'саркан полит'!M414+токжайл!M414+бастобе!M414+текели!M414+'жаркент мног'!M414+строит!M414+аксу!M414+'коксу пол'!#REF!+'жаркен пед'!M414+толитех!M414+агротех!M414+муз!M414+'саркан мног'!M414+' коксу схт'!M414+'мед '!M414+спорт!M414</f>
        <v>#REF!</v>
      </c>
      <c s="41" t="e">
        <f>'кол сервис'!N414+индустр!N414+алакол!N414+капал!N414+'саркан полит'!N414+токжайл!N414+бастобе!N414+текели!N414+'жаркент мног'!N414+строит!N414+аксу!N414+'коксу пол'!#REF!+'жаркен пед'!N414+толитех!N414+агротех!N414+муз!N414+'саркан мног'!N414+' коксу схт'!N414+'мед '!N414+спорт!N414</f>
        <v>#REF!</v>
      </c>
      <c s="41" t="e">
        <f>'кол сервис'!O414+индустр!O414+алакол!O414+капал!O414+'саркан полит'!O414+токжайл!O414+бастобе!O414+текели!O414+'жаркент мног'!O414+строит!O414+аксу!O414+'коксу пол'!#REF!+'жаркен пед'!O414+толитех!O414+агротех!O414+муз!O414+'саркан мног'!O414+' коксу схт'!O414+'мед '!O414+спорт!O414</f>
        <v>#REF!</v>
      </c>
      <c s="41" t="e">
        <f>'кол сервис'!P414+индустр!P414+алакол!P414+капал!P414+'саркан полит'!P414+токжайл!P414+бастобе!P414+текели!P414+'жаркент мног'!P414+строит!P414+аксу!P414+'коксу пол'!#REF!+'жаркен пед'!P414+толитех!P414+агротех!P414+муз!P414+'саркан мног'!P414+' коксу схт'!P414+'мед '!P414+спорт!P414</f>
        <v>#REF!</v>
      </c>
      <c s="41" t="e">
        <f>'кол сервис'!Q414+индустр!Q414+алакол!Q414+капал!Q414+'саркан полит'!Q414+токжайл!Q414+бастобе!Q414+текели!Q414+'жаркент мног'!Q414+строит!Q414+аксу!Q414+'коксу пол'!#REF!+'жаркен пед'!Q414+толитех!Q414+агротех!Q414+муз!Q414+'саркан мног'!Q414+' коксу схт'!Q414+'мед '!Q414+спорт!Q414</f>
        <v>#REF!</v>
      </c>
      <c s="41" t="e">
        <f>'кол сервис'!R414+индустр!R414+алакол!R414+капал!R414+'саркан полит'!R414+токжайл!R414+бастобе!R414+текели!R414+'жаркент мног'!R414+строит!R414+аксу!R414+'коксу пол'!#REF!+'жаркен пед'!R414+толитех!R414+агротех!R414+муз!R414+'саркан мног'!R414+' коксу схт'!R414+'мед '!R414+спорт!R414</f>
        <v>#REF!</v>
      </c>
      <c s="8" t="e">
        <f t="shared" si="8"/>
        <v>#REF!</v>
      </c>
      <c s="8" t="e">
        <f t="shared" si="8"/>
        <v>#REF!</v>
      </c>
      <c s="184"/>
    </row>
    <row r="415" spans="1:21" s="47" customFormat="1" ht="15">
      <c r="A415" s="20"/>
      <c s="21"/>
      <c s="21" t="s">
        <v>674</v>
      </c>
      <c s="22" t="e">
        <f>SUM(D9:D414)</f>
        <v>#REF!</v>
      </c>
      <c s="22" t="e">
        <f t="shared" si="9" ref="E415:G415">SUM(E9:E414)</f>
        <v>#REF!</v>
      </c>
      <c s="22" t="e">
        <f t="shared" si="9"/>
        <v>#REF!</v>
      </c>
      <c s="22" t="e">
        <f t="shared" si="9"/>
        <v>#REF!</v>
      </c>
      <c s="22" t="e">
        <f t="shared" si="10" ref="H415:L415">SUM(H9:H414)</f>
        <v>#REF!</v>
      </c>
      <c s="22" t="e">
        <f t="shared" si="10"/>
        <v>#REF!</v>
      </c>
      <c s="22" t="e">
        <f t="shared" si="10"/>
        <v>#REF!</v>
      </c>
      <c s="22" t="e">
        <f t="shared" si="10"/>
        <v>#REF!</v>
      </c>
      <c s="22" t="e">
        <f t="shared" si="10"/>
        <v>#REF!</v>
      </c>
      <c s="22" t="e">
        <f>SUM(M9:M414)</f>
        <v>#REF!</v>
      </c>
      <c s="22" t="e">
        <f t="shared" si="11" ref="N415:R415">SUM(N9:N414)</f>
        <v>#REF!</v>
      </c>
      <c s="22" t="e">
        <f t="shared" si="11"/>
        <v>#REF!</v>
      </c>
      <c s="22" t="e">
        <f t="shared" si="11"/>
        <v>#REF!</v>
      </c>
      <c s="22" t="e">
        <f t="shared" si="11"/>
        <v>#REF!</v>
      </c>
      <c s="22" t="e">
        <f t="shared" si="11"/>
        <v>#REF!</v>
      </c>
      <c s="22" t="e">
        <f>SUM(S9:S414)</f>
        <v>#REF!</v>
      </c>
      <c s="22" t="e">
        <f>SUM(T9:T414)</f>
        <v>#REF!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38" activePane="bottomRight" state="frozen"/>
      <selection pane="topLeft" activeCell="A1" sqref="A1"/>
      <selection pane="bottomLeft" activeCell="A7" sqref="A7"/>
      <selection pane="topRight" activeCell="D1" sqref="D1"/>
      <selection pane="bottomRight" activeCell="I150" sqref="I15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239</v>
      </c>
      <c s="4">
        <f t="shared" si="0" ref="E8:T8">SUM(E9:E407)</f>
        <v>0</v>
      </c>
      <c s="4">
        <f t="shared" si="0"/>
        <v>76</v>
      </c>
      <c s="4">
        <f t="shared" si="0"/>
        <v>0</v>
      </c>
      <c s="4">
        <f t="shared" si="0"/>
        <v>41</v>
      </c>
      <c s="4">
        <f>SUM(I9:I407)</f>
        <v>87</v>
      </c>
      <c s="4">
        <f t="shared" si="0"/>
        <v>0</v>
      </c>
      <c s="4">
        <f t="shared" si="0"/>
        <v>2</v>
      </c>
      <c s="4">
        <f t="shared" si="0"/>
        <v>0</v>
      </c>
      <c s="4">
        <f t="shared" si="0"/>
        <v>5</v>
      </c>
      <c s="4">
        <f t="shared" si="0"/>
        <v>0</v>
      </c>
      <c s="4">
        <f t="shared" si="0"/>
        <v>1</v>
      </c>
      <c s="4">
        <f t="shared" si="0"/>
        <v>0</v>
      </c>
      <c s="4">
        <f t="shared" si="0"/>
        <v>6</v>
      </c>
      <c s="4">
        <f t="shared" si="0"/>
        <v>0</v>
      </c>
      <c s="4">
        <f t="shared" si="0"/>
        <v>62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s="133" customFormat="1" ht="15">
      <c r="A14" s="130">
        <v>6</v>
      </c>
      <c s="131" t="s">
        <v>21</v>
      </c>
      <c s="131" t="s">
        <v>22</v>
      </c>
      <c s="137">
        <v>87</v>
      </c>
      <c s="137"/>
      <c s="137">
        <v>21</v>
      </c>
      <c s="137"/>
      <c s="137">
        <v>10</v>
      </c>
      <c s="137">
        <v>37</v>
      </c>
      <c s="137"/>
      <c s="137"/>
      <c s="137"/>
      <c s="137">
        <v>1</v>
      </c>
      <c s="137"/>
      <c s="137"/>
      <c s="137"/>
      <c s="137">
        <v>5</v>
      </c>
      <c s="137"/>
      <c s="132">
        <f t="shared" si="1"/>
        <v>23</v>
      </c>
      <c s="132">
        <f t="shared" si="1"/>
        <v>0</v>
      </c>
      <c s="184"/>
    </row>
    <row r="15" spans="1:21" s="125" customFormat="1" ht="15">
      <c r="A15" s="130">
        <v>7</v>
      </c>
      <c s="131" t="s">
        <v>23</v>
      </c>
      <c s="131" t="s">
        <v>24</v>
      </c>
      <c s="70">
        <v>23</v>
      </c>
      <c s="70"/>
      <c s="70">
        <v>8</v>
      </c>
      <c s="70"/>
      <c s="70">
        <v>5</v>
      </c>
      <c s="70">
        <v>8</v>
      </c>
      <c s="25"/>
      <c s="25">
        <v>1</v>
      </c>
      <c s="25"/>
      <c s="25"/>
      <c s="25"/>
      <c s="25">
        <v>1</v>
      </c>
      <c s="25"/>
      <c s="25"/>
      <c s="25"/>
      <c s="8">
        <f t="shared" si="1"/>
        <v>5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s="133" customFormat="1" ht="18.75">
      <c r="A24" s="130">
        <v>16</v>
      </c>
      <c s="131" t="s">
        <v>37</v>
      </c>
      <c s="131" t="s">
        <v>38</v>
      </c>
      <c s="137">
        <v>35</v>
      </c>
      <c s="137"/>
      <c s="137">
        <v>15</v>
      </c>
      <c s="137"/>
      <c s="137">
        <v>7</v>
      </c>
      <c s="137">
        <v>8</v>
      </c>
      <c s="137"/>
      <c s="137"/>
      <c s="137"/>
      <c s="137">
        <v>4</v>
      </c>
      <c s="138"/>
      <c s="139"/>
      <c s="140"/>
      <c s="139"/>
      <c s="138"/>
      <c s="132">
        <f t="shared" si="1"/>
        <v>8</v>
      </c>
      <c s="132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71">
        <v>13</v>
      </c>
      <c s="71"/>
      <c s="71">
        <v>5</v>
      </c>
      <c s="71"/>
      <c s="71">
        <v>3</v>
      </c>
      <c s="71">
        <v>3</v>
      </c>
      <c s="26"/>
      <c s="26">
        <v>1</v>
      </c>
      <c s="26"/>
      <c s="26"/>
      <c s="26"/>
      <c s="26"/>
      <c s="26"/>
      <c s="26">
        <v>1</v>
      </c>
      <c s="26"/>
      <c s="8">
        <f t="shared" si="1"/>
        <v>3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>
        <v>18</v>
      </c>
      <c s="26"/>
      <c s="26">
        <v>11</v>
      </c>
      <c s="26"/>
      <c s="26">
        <v>6</v>
      </c>
      <c s="26">
        <v>5</v>
      </c>
      <c s="26"/>
      <c s="26"/>
      <c s="26"/>
      <c s="26"/>
      <c s="26"/>
      <c s="26"/>
      <c s="26"/>
      <c s="26"/>
      <c s="26"/>
      <c s="8">
        <f t="shared" si="1"/>
        <v>2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71">
        <v>22</v>
      </c>
      <c s="71"/>
      <c s="71">
        <v>4</v>
      </c>
      <c s="71"/>
      <c s="71">
        <v>3</v>
      </c>
      <c s="71">
        <v>9</v>
      </c>
      <c s="71"/>
      <c s="71"/>
      <c s="71"/>
      <c s="71"/>
      <c s="71"/>
      <c s="71"/>
      <c s="71"/>
      <c s="71"/>
      <c s="26"/>
      <c s="8">
        <f t="shared" si="2"/>
        <v>9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71">
        <v>22</v>
      </c>
      <c s="71"/>
      <c s="71">
        <v>6</v>
      </c>
      <c s="71"/>
      <c s="71">
        <v>3</v>
      </c>
      <c s="71">
        <v>10</v>
      </c>
      <c s="71"/>
      <c s="71"/>
      <c s="71"/>
      <c s="71"/>
      <c s="67"/>
      <c s="66"/>
      <c s="67"/>
      <c s="66"/>
      <c s="67"/>
      <c s="8">
        <f t="shared" si="2"/>
        <v>6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71"/>
      <c s="71"/>
      <c s="71"/>
      <c s="71"/>
      <c s="71"/>
      <c s="71"/>
      <c s="71"/>
      <c s="71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71">
        <v>19</v>
      </c>
      <c s="71"/>
      <c s="71">
        <v>6</v>
      </c>
      <c s="71"/>
      <c s="71">
        <v>4</v>
      </c>
      <c s="71">
        <v>7</v>
      </c>
      <c s="71"/>
      <c s="71"/>
      <c s="71"/>
      <c s="71"/>
      <c s="71"/>
      <c s="71"/>
      <c s="71"/>
      <c s="26"/>
      <c s="26"/>
      <c s="8">
        <f t="shared" si="3"/>
        <v>6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239</v>
      </c>
      <c s="20"/>
      <c s="22">
        <f>SUM(F9:F414)</f>
        <v>76</v>
      </c>
      <c s="22">
        <f t="shared" si="9" ref="G415:L415">SUM(G9:G414)</f>
        <v>0</v>
      </c>
      <c s="22">
        <f t="shared" si="9"/>
        <v>41</v>
      </c>
      <c s="22">
        <f t="shared" si="9"/>
        <v>87</v>
      </c>
      <c s="22">
        <f t="shared" si="9"/>
        <v>0</v>
      </c>
      <c s="22">
        <f t="shared" si="9"/>
        <v>2</v>
      </c>
      <c s="22">
        <f t="shared" si="9"/>
        <v>0</v>
      </c>
      <c s="22">
        <f>SUM(M9:M414)</f>
        <v>5</v>
      </c>
      <c s="22">
        <f t="shared" si="10" ref="N415:R415">SUM(N9:N414)</f>
        <v>0</v>
      </c>
      <c s="22">
        <f t="shared" si="10"/>
        <v>1</v>
      </c>
      <c s="22">
        <f t="shared" si="10"/>
        <v>0</v>
      </c>
      <c s="22">
        <f t="shared" si="10"/>
        <v>6</v>
      </c>
      <c s="22">
        <f t="shared" si="10"/>
        <v>0</v>
      </c>
      <c s="22">
        <f>SUM(S9:S414)</f>
        <v>62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92D050"/>
  </sheetPr>
  <dimension ref="A4:U429"/>
  <sheetViews>
    <sheetView workbookViewId="0" topLeftCell="A1">
      <pane xSplit="3" ySplit="8" topLeftCell="D407" activePane="bottomRight" state="frozen"/>
      <selection pane="topLeft" activeCell="A1" sqref="A1"/>
      <selection pane="bottomLeft" activeCell="A7" sqref="A7"/>
      <selection pane="topRight" activeCell="D1" sqref="D1"/>
      <selection pane="bottomRight" activeCell="A1" sqref="A1:XFD3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D415</f>
        <v>1265</v>
      </c>
      <c s="4">
        <f t="shared" si="0" ref="E8:T8">E415</f>
        <v>59</v>
      </c>
      <c s="4">
        <f t="shared" si="0"/>
        <v>602</v>
      </c>
      <c s="4">
        <f t="shared" si="0"/>
        <v>5</v>
      </c>
      <c s="4">
        <f t="shared" si="0"/>
        <v>537</v>
      </c>
      <c s="4">
        <f t="shared" si="0"/>
        <v>254</v>
      </c>
      <c s="4">
        <f t="shared" si="0"/>
        <v>18</v>
      </c>
      <c s="4">
        <f t="shared" si="0"/>
        <v>32</v>
      </c>
      <c s="4">
        <f t="shared" si="0"/>
        <v>28</v>
      </c>
      <c s="4">
        <f t="shared" si="0"/>
        <v>32</v>
      </c>
      <c s="4">
        <f t="shared" si="0"/>
        <v>0</v>
      </c>
      <c s="4">
        <f t="shared" si="0"/>
        <v>3</v>
      </c>
      <c s="4">
        <f t="shared" si="0"/>
        <v>0</v>
      </c>
      <c s="4">
        <f t="shared" si="0"/>
        <v>72</v>
      </c>
      <c s="4">
        <f t="shared" si="0"/>
        <v>0</v>
      </c>
      <c s="4">
        <f t="shared" si="0"/>
        <v>270</v>
      </c>
      <c s="4">
        <f t="shared" si="0"/>
        <v>8</v>
      </c>
      <c s="183"/>
    </row>
    <row r="9" spans="1:21" ht="15">
      <c r="A9" s="5">
        <v>1</v>
      </c>
      <c s="6">
        <v>1120100</v>
      </c>
      <c s="7" t="s">
        <v>13</v>
      </c>
      <c s="41">
        <f>диана!D9+жсгк!D9+авиц!D9+иннов!D9+тюк!D9+'кол ЖУ'!D9</f>
        <v>0</v>
      </c>
      <c s="41">
        <f>диана!E9+жсгк!E9+авиц!E9+иннов!E9+тюк!E9+'кол ЖУ'!E9</f>
        <v>0</v>
      </c>
      <c s="41">
        <f>диана!F9+жсгк!F9+авиц!F9+иннов!F9+тюк!F9+'кол ЖУ'!F9</f>
        <v>0</v>
      </c>
      <c s="41">
        <f>диана!G9+жсгк!G9+авиц!G9+иннов!G9+тюк!G9+'кол ЖУ'!G9</f>
        <v>0</v>
      </c>
      <c s="41">
        <f>диана!H9+жсгк!H9+авиц!H9+иннов!H9+тюк!H9+'кол ЖУ'!H9</f>
        <v>0</v>
      </c>
      <c s="41">
        <f>диана!I9+жсгк!I9+авиц!I9+иннов!I9+тюк!I9+'кол ЖУ'!I9</f>
        <v>0</v>
      </c>
      <c s="41">
        <f>диана!J9+жсгк!J9+авиц!J9+иннов!J9+тюк!J9+'кол ЖУ'!J9</f>
        <v>0</v>
      </c>
      <c s="41">
        <f>диана!K9+жсгк!K9+авиц!K9+иннов!K9+тюк!K9+'кол ЖУ'!K9</f>
        <v>0</v>
      </c>
      <c s="41">
        <f>диана!L9+жсгк!L9+авиц!L9+иннов!L9+тюк!L9+'кол ЖУ'!L9</f>
        <v>0</v>
      </c>
      <c s="41">
        <f>диана!M9+жсгк!M9+авиц!M9+иннов!M9+тюк!M9+'кол ЖУ'!M9</f>
        <v>0</v>
      </c>
      <c s="41">
        <f>диана!N9+жсгк!N9+авиц!N9+иннов!N9+тюк!N9+'кол ЖУ'!N9</f>
        <v>0</v>
      </c>
      <c s="41">
        <f>диана!O9+жсгк!O9+авиц!O9+иннов!O9+тюк!O9+'кол ЖУ'!O9</f>
        <v>0</v>
      </c>
      <c s="41">
        <f>диана!P9+жсгк!P9+авиц!P9+иннов!P9+тюк!P9+'кол ЖУ'!P9</f>
        <v>0</v>
      </c>
      <c s="41">
        <f>диана!Q9+жсгк!Q9+авиц!Q9+иннов!Q9+тюк!Q9+'кол ЖУ'!Q9</f>
        <v>0</v>
      </c>
      <c s="4">
        <f t="shared" si="1" ref="R9">R416</f>
        <v>0</v>
      </c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73" t="s">
        <v>14</v>
      </c>
      <c s="73" t="s">
        <v>15</v>
      </c>
      <c s="41">
        <f>диана!D10+жсгк!D10+авиц!D10+иннов!D10+тюк!D10+'кол ЖУ'!D10</f>
        <v>0</v>
      </c>
      <c s="41">
        <f>диана!E10+жсгк!E10+авиц!E10+иннов!E10+тюк!E10+'кол ЖУ'!E10</f>
        <v>0</v>
      </c>
      <c s="41">
        <f>диана!F10+жсгк!F10+авиц!F10+иннов!F10+тюк!F10+'кол ЖУ'!F10</f>
        <v>0</v>
      </c>
      <c s="41">
        <f>диана!G10+жсгк!G10+авиц!G10+иннов!G10+тюк!G10+'кол ЖУ'!G10</f>
        <v>0</v>
      </c>
      <c s="41">
        <f>диана!H10+жсгк!H10+авиц!H10+иннов!H10+тюк!H10+'кол ЖУ'!H10</f>
        <v>0</v>
      </c>
      <c s="41">
        <f>диана!I10+жсгк!I10+авиц!I10+иннов!I10+тюк!I10+'кол ЖУ'!I10</f>
        <v>0</v>
      </c>
      <c s="41">
        <f>диана!J10+жсгк!J10+авиц!J10+иннов!J10+тюк!J10+'кол ЖУ'!J10</f>
        <v>0</v>
      </c>
      <c s="41">
        <f>диана!K10+жсгк!K10+авиц!K10+иннов!K10+тюк!K10+'кол ЖУ'!K10</f>
        <v>0</v>
      </c>
      <c s="41">
        <f>диана!L10+жсгк!L10+авиц!L10+иннов!L10+тюк!L10+'кол ЖУ'!L10</f>
        <v>0</v>
      </c>
      <c s="41">
        <f>диана!M10+жсгк!M10+авиц!M10+иннов!M10+тюк!M10+'кол ЖУ'!M10</f>
        <v>0</v>
      </c>
      <c s="41">
        <f>диана!N10+жсгк!N10+авиц!N10+иннов!N10+тюк!N10+'кол ЖУ'!N10</f>
        <v>0</v>
      </c>
      <c s="41">
        <f>диана!O10+жсгк!O10+авиц!O10+иннов!O10+тюк!O10+'кол ЖУ'!O10</f>
        <v>0</v>
      </c>
      <c s="41">
        <f>диана!P10+жсгк!P10+авиц!P10+иннов!P10+тюк!P10+'кол ЖУ'!P10</f>
        <v>0</v>
      </c>
      <c s="41">
        <f>диана!Q10+жсгк!Q10+авиц!Q10+иннов!Q10+тюк!Q10+'кол ЖУ'!Q10</f>
        <v>0</v>
      </c>
      <c s="4">
        <f t="shared" si="2" ref="R10">R417</f>
        <v>0</v>
      </c>
      <c s="8">
        <f t="shared" si="3" ref="S10:T73">D10-F10-I10-K10-M10-O10-Q10</f>
        <v>0</v>
      </c>
      <c s="8">
        <f t="shared" si="3"/>
        <v>0</v>
      </c>
      <c s="184"/>
    </row>
    <row r="11" spans="1:21" ht="25.5">
      <c r="A11" s="5">
        <v>3</v>
      </c>
      <c s="73" t="s">
        <v>16</v>
      </c>
      <c s="73" t="s">
        <v>17</v>
      </c>
      <c s="41">
        <f>диана!D11+жсгк!D11+авиц!D11+иннов!D11+тюк!D11+'кол ЖУ'!D11</f>
        <v>94</v>
      </c>
      <c s="41">
        <f>диана!E11+жсгк!E11+авиц!E11+иннов!E11+тюк!E11+'кол ЖУ'!E11</f>
        <v>0</v>
      </c>
      <c s="41">
        <f>диана!F11+жсгк!F11+авиц!F11+иннов!F11+тюк!F11+'кол ЖУ'!F11</f>
        <v>54</v>
      </c>
      <c s="41">
        <f>диана!G11+жсгк!G11+авиц!G11+иннов!G11+тюк!G11+'кол ЖУ'!G11</f>
        <v>0</v>
      </c>
      <c s="41">
        <f>диана!H11+жсгк!H11+авиц!H11+иннов!H11+тюк!H11+'кол ЖУ'!H11</f>
        <v>54</v>
      </c>
      <c s="41">
        <f>диана!I11+жсгк!I11+авиц!I11+иннов!I11+тюк!I11+'кол ЖУ'!I11</f>
        <v>18</v>
      </c>
      <c s="41">
        <f>диана!J11+жсгк!J11+авиц!J11+иннов!J11+тюк!J11+'кол ЖУ'!J11</f>
        <v>0</v>
      </c>
      <c s="41">
        <f>диана!K11+жсгк!K11+авиц!K11+иннов!K11+тюк!K11+'кол ЖУ'!K11</f>
        <v>0</v>
      </c>
      <c s="41">
        <f>диана!L11+жсгк!L11+авиц!L11+иннов!L11+тюк!L11+'кол ЖУ'!L11</f>
        <v>0</v>
      </c>
      <c s="41">
        <f>диана!M11+жсгк!M11+авиц!M11+иннов!M11+тюк!M11+'кол ЖУ'!M11</f>
        <v>0</v>
      </c>
      <c s="41">
        <f>диана!N11+жсгк!N11+авиц!N11+иннов!N11+тюк!N11+'кол ЖУ'!N11</f>
        <v>0</v>
      </c>
      <c s="41">
        <f>диана!O11+жсгк!O11+авиц!O11+иннов!O11+тюк!O11+'кол ЖУ'!O11</f>
        <v>0</v>
      </c>
      <c s="41">
        <f>диана!P11+жсгк!P11+авиц!P11+иннов!P11+тюк!P11+'кол ЖУ'!P11</f>
        <v>0</v>
      </c>
      <c s="41">
        <f>диана!Q11+жсгк!Q11+авиц!Q11+иннов!Q11+тюк!Q11+'кол ЖУ'!Q11</f>
        <v>11</v>
      </c>
      <c s="4">
        <f t="shared" si="4" ref="R11">R418</f>
        <v>0</v>
      </c>
      <c s="8">
        <f t="shared" si="3"/>
        <v>11</v>
      </c>
      <c s="8">
        <f t="shared" si="3"/>
        <v>0</v>
      </c>
      <c s="184"/>
    </row>
    <row r="12" spans="1:21" ht="15">
      <c r="A12" s="5">
        <v>4</v>
      </c>
      <c s="73" t="s">
        <v>18</v>
      </c>
      <c s="73" t="s">
        <v>19</v>
      </c>
      <c s="41">
        <f>диана!D12+жсгк!D12+авиц!D12+иннов!D12+тюк!D12+'кол ЖУ'!D12</f>
        <v>0</v>
      </c>
      <c s="41">
        <f>диана!E12+жсгк!E12+авиц!E12+иннов!E12+тюк!E12+'кол ЖУ'!E12</f>
        <v>0</v>
      </c>
      <c s="41">
        <f>диана!F12+жсгк!F12+авиц!F12+иннов!F12+тюк!F12+'кол ЖУ'!F12</f>
        <v>0</v>
      </c>
      <c s="41">
        <f>диана!G12+жсгк!G12+авиц!G12+иннов!G12+тюк!G12+'кол ЖУ'!G12</f>
        <v>0</v>
      </c>
      <c s="41">
        <f>диана!H12+жсгк!H12+авиц!H12+иннов!H12+тюк!H12+'кол ЖУ'!H12</f>
        <v>0</v>
      </c>
      <c s="41">
        <f>диана!I12+жсгк!I12+авиц!I12+иннов!I12+тюк!I12+'кол ЖУ'!I12</f>
        <v>0</v>
      </c>
      <c s="41">
        <f>диана!J12+жсгк!J12+авиц!J12+иннов!J12+тюк!J12+'кол ЖУ'!J12</f>
        <v>0</v>
      </c>
      <c s="41">
        <f>диана!K12+жсгк!K12+авиц!K12+иннов!K12+тюк!K12+'кол ЖУ'!K12</f>
        <v>0</v>
      </c>
      <c s="41">
        <f>диана!L12+жсгк!L12+авиц!L12+иннов!L12+тюк!L12+'кол ЖУ'!L12</f>
        <v>0</v>
      </c>
      <c s="41">
        <f>диана!M12+жсгк!M12+авиц!M12+иннов!M12+тюк!M12+'кол ЖУ'!M12</f>
        <v>0</v>
      </c>
      <c s="41">
        <f>диана!N12+жсгк!N12+авиц!N12+иннов!N12+тюк!N12+'кол ЖУ'!N12</f>
        <v>0</v>
      </c>
      <c s="41">
        <f>диана!O12+жсгк!O12+авиц!O12+иннов!O12+тюк!O12+'кол ЖУ'!O12</f>
        <v>0</v>
      </c>
      <c s="41">
        <f>диана!P12+жсгк!P12+авиц!P12+иннов!P12+тюк!P12+'кол ЖУ'!P12</f>
        <v>0</v>
      </c>
      <c s="41">
        <f>диана!Q12+жсгк!Q12+авиц!Q12+иннов!Q12+тюк!Q12+'кол ЖУ'!Q12</f>
        <v>0</v>
      </c>
      <c s="4">
        <f t="shared" si="5" ref="R12">R419</f>
        <v>0</v>
      </c>
      <c s="8">
        <f t="shared" si="3"/>
        <v>0</v>
      </c>
      <c s="8">
        <f t="shared" si="3"/>
        <v>0</v>
      </c>
      <c s="184"/>
    </row>
    <row r="13" spans="1:21" ht="15">
      <c r="A13" s="5">
        <v>5</v>
      </c>
      <c s="6">
        <v>1140100</v>
      </c>
      <c s="7" t="s">
        <v>20</v>
      </c>
      <c s="41">
        <f>диана!D13+жсгк!D13+авиц!D13+иннов!D13+тюк!D13+'кол ЖУ'!D13</f>
        <v>0</v>
      </c>
      <c s="41">
        <f>диана!E13+жсгк!E13+авиц!E13+иннов!E13+тюк!E13+'кол ЖУ'!E13</f>
        <v>0</v>
      </c>
      <c s="41">
        <f>диана!F13+жсгк!F13+авиц!F13+иннов!F13+тюк!F13+'кол ЖУ'!F13</f>
        <v>0</v>
      </c>
      <c s="41">
        <f>диана!G13+жсгк!G13+авиц!G13+иннов!G13+тюк!G13+'кол ЖУ'!G13</f>
        <v>0</v>
      </c>
      <c s="41">
        <f>диана!H13+жсгк!H13+авиц!H13+иннов!H13+тюк!H13+'кол ЖУ'!H13</f>
        <v>0</v>
      </c>
      <c s="41">
        <f>диана!I13+жсгк!I13+авиц!I13+иннов!I13+тюк!I13+'кол ЖУ'!I13</f>
        <v>0</v>
      </c>
      <c s="41">
        <f>диана!J13+жсгк!J13+авиц!J13+иннов!J13+тюк!J13+'кол ЖУ'!J13</f>
        <v>0</v>
      </c>
      <c s="41">
        <f>диана!K13+жсгк!K13+авиц!K13+иннов!K13+тюк!K13+'кол ЖУ'!K13</f>
        <v>0</v>
      </c>
      <c s="41">
        <f>диана!L13+жсгк!L13+авиц!L13+иннов!L13+тюк!L13+'кол ЖУ'!L13</f>
        <v>0</v>
      </c>
      <c s="41">
        <f>диана!M13+жсгк!M13+авиц!M13+иннов!M13+тюк!M13+'кол ЖУ'!M13</f>
        <v>0</v>
      </c>
      <c s="41">
        <f>диана!N13+жсгк!N13+авиц!N13+иннов!N13+тюк!N13+'кол ЖУ'!N13</f>
        <v>0</v>
      </c>
      <c s="41">
        <f>диана!O13+жсгк!O13+авиц!O13+иннов!O13+тюк!O13+'кол ЖУ'!O13</f>
        <v>0</v>
      </c>
      <c s="41">
        <f>диана!P13+жсгк!P13+авиц!P13+иннов!P13+тюк!P13+'кол ЖУ'!P13</f>
        <v>0</v>
      </c>
      <c s="41">
        <f>диана!Q13+жсгк!Q13+авиц!Q13+иннов!Q13+тюк!Q13+'кол ЖУ'!Q13</f>
        <v>0</v>
      </c>
      <c s="4">
        <f t="shared" si="6" ref="R13">R420</f>
        <v>0</v>
      </c>
      <c s="8">
        <f t="shared" si="3"/>
        <v>0</v>
      </c>
      <c s="8">
        <f t="shared" si="3"/>
        <v>0</v>
      </c>
      <c s="184"/>
    </row>
    <row r="14" spans="1:21" ht="15">
      <c r="A14" s="5">
        <v>6</v>
      </c>
      <c s="73" t="s">
        <v>21</v>
      </c>
      <c s="73" t="s">
        <v>22</v>
      </c>
      <c s="41">
        <f>диана!D14+жсгк!D14+авиц!D14+иннов!D14+тюк!D14+'кол ЖУ'!D14</f>
        <v>160</v>
      </c>
      <c s="41">
        <f>диана!E14+жсгк!E14+авиц!E14+иннов!E14+тюк!E14+'кол ЖУ'!E14</f>
        <v>0</v>
      </c>
      <c s="41">
        <f>диана!F14+жсгк!F14+авиц!F14+иннов!F14+тюк!F14+'кол ЖУ'!F14</f>
        <v>33</v>
      </c>
      <c s="41">
        <f>диана!G14+жсгк!G14+авиц!G14+иннов!G14+тюк!G14+'кол ЖУ'!G14</f>
        <v>0</v>
      </c>
      <c s="41">
        <f>диана!H14+жсгк!H14+авиц!H14+иннов!H14+тюк!H14+'кол ЖУ'!H14</f>
        <v>22</v>
      </c>
      <c s="41">
        <f>диана!I14+жсгк!I14+авиц!I14+иннов!I14+тюк!I14+'кол ЖУ'!I14</f>
        <v>79</v>
      </c>
      <c s="41">
        <f>диана!J14+жсгк!J14+авиц!J14+иннов!J14+тюк!J14+'кол ЖУ'!J14</f>
        <v>0</v>
      </c>
      <c s="41">
        <f>диана!K14+жсгк!K14+авиц!K14+иннов!K14+тюк!K14+'кол ЖУ'!K14</f>
        <v>0</v>
      </c>
      <c s="41">
        <f>диана!L14+жсгк!L14+авиц!L14+иннов!L14+тюк!L14+'кол ЖУ'!L14</f>
        <v>0</v>
      </c>
      <c s="41">
        <f>диана!M14+жсгк!M14+авиц!M14+иннов!M14+тюк!M14+'кол ЖУ'!M14</f>
        <v>1</v>
      </c>
      <c s="41">
        <f>диана!N14+жсгк!N14+авиц!N14+иннов!N14+тюк!N14+'кол ЖУ'!N14</f>
        <v>0</v>
      </c>
      <c s="41">
        <f>диана!O14+жсгк!O14+авиц!O14+иннов!O14+тюк!O14+'кол ЖУ'!O14</f>
        <v>0</v>
      </c>
      <c s="41">
        <f>диана!P14+жсгк!P14+авиц!P14+иннов!P14+тюк!P14+'кол ЖУ'!P14</f>
        <v>0</v>
      </c>
      <c s="41">
        <f>диана!Q14+жсгк!Q14+авиц!Q14+иннов!Q14+тюк!Q14+'кол ЖУ'!Q14</f>
        <v>11</v>
      </c>
      <c s="4">
        <f t="shared" si="7" ref="R14">R421</f>
        <v>0</v>
      </c>
      <c s="8">
        <f t="shared" si="3"/>
        <v>36</v>
      </c>
      <c s="8">
        <f t="shared" si="3"/>
        <v>0</v>
      </c>
      <c s="184"/>
    </row>
    <row r="15" spans="1:21" ht="15">
      <c r="A15" s="5">
        <v>7</v>
      </c>
      <c s="73" t="s">
        <v>23</v>
      </c>
      <c s="73" t="s">
        <v>24</v>
      </c>
      <c s="41">
        <f>диана!D15+жсгк!D15+авиц!D15+иннов!D15+тюк!D15+'кол ЖУ'!D15</f>
        <v>23</v>
      </c>
      <c s="41">
        <f>диана!E15+жсгк!E15+авиц!E15+иннов!E15+тюк!E15+'кол ЖУ'!E15</f>
        <v>0</v>
      </c>
      <c s="41">
        <f>диана!F15+жсгк!F15+авиц!F15+иннов!F15+тюк!F15+'кол ЖУ'!F15</f>
        <v>8</v>
      </c>
      <c s="41">
        <f>диана!G15+жсгк!G15+авиц!G15+иннов!G15+тюк!G15+'кол ЖУ'!G15</f>
        <v>0</v>
      </c>
      <c s="41">
        <f>диана!H15+жсгк!H15+авиц!H15+иннов!H15+тюк!H15+'кол ЖУ'!H15</f>
        <v>5</v>
      </c>
      <c s="41">
        <f>диана!I15+жсгк!I15+авиц!I15+иннов!I15+тюк!I15+'кол ЖУ'!I15</f>
        <v>8</v>
      </c>
      <c s="41">
        <f>диана!J15+жсгк!J15+авиц!J15+иннов!J15+тюк!J15+'кол ЖУ'!J15</f>
        <v>0</v>
      </c>
      <c s="41">
        <f>диана!K15+жсгк!K15+авиц!K15+иннов!K15+тюк!K15+'кол ЖУ'!K15</f>
        <v>1</v>
      </c>
      <c s="41">
        <f>диана!L15+жсгк!L15+авиц!L15+иннов!L15+тюк!L15+'кол ЖУ'!L15</f>
        <v>0</v>
      </c>
      <c s="41">
        <f>диана!M15+жсгк!M15+авиц!M15+иннов!M15+тюк!M15+'кол ЖУ'!M15</f>
        <v>0</v>
      </c>
      <c s="41">
        <f>диана!N15+жсгк!N15+авиц!N15+иннов!N15+тюк!N15+'кол ЖУ'!N15</f>
        <v>0</v>
      </c>
      <c s="41">
        <f>диана!O15+жсгк!O15+авиц!O15+иннов!O15+тюк!O15+'кол ЖУ'!O15</f>
        <v>1</v>
      </c>
      <c s="41">
        <f>диана!P15+жсгк!P15+авиц!P15+иннов!P15+тюк!P15+'кол ЖУ'!P15</f>
        <v>0</v>
      </c>
      <c s="41">
        <f>диана!Q15+жсгк!Q15+авиц!Q15+иннов!Q15+тюк!Q15+'кол ЖУ'!Q15</f>
        <v>0</v>
      </c>
      <c s="4">
        <f t="shared" si="8" ref="R15">R422</f>
        <v>0</v>
      </c>
      <c s="8">
        <f t="shared" si="3"/>
        <v>5</v>
      </c>
      <c s="8">
        <f t="shared" si="3"/>
        <v>0</v>
      </c>
      <c s="184"/>
    </row>
    <row r="16" spans="1:21" ht="28.5">
      <c r="A16" s="5">
        <v>8</v>
      </c>
      <c s="9" t="s">
        <v>25</v>
      </c>
      <c s="10" t="s">
        <v>26</v>
      </c>
      <c s="41">
        <f>диана!D16+жсгк!D16+авиц!D16+иннов!D16+тюк!D16+'кол ЖУ'!D16</f>
        <v>0</v>
      </c>
      <c s="41">
        <f>диана!E16+жсгк!E16+авиц!E16+иннов!E16+тюк!E16+'кол ЖУ'!E16</f>
        <v>0</v>
      </c>
      <c s="41">
        <f>диана!F16+жсгк!F16+авиц!F16+иннов!F16+тюк!F16+'кол ЖУ'!F16</f>
        <v>0</v>
      </c>
      <c s="41">
        <f>диана!G16+жсгк!G16+авиц!G16+иннов!G16+тюк!G16+'кол ЖУ'!G16</f>
        <v>0</v>
      </c>
      <c s="41">
        <f>диана!H16+жсгк!H16+авиц!H16+иннов!H16+тюк!H16+'кол ЖУ'!H16</f>
        <v>0</v>
      </c>
      <c s="41">
        <f>диана!I16+жсгк!I16+авиц!I16+иннов!I16+тюк!I16+'кол ЖУ'!I16</f>
        <v>0</v>
      </c>
      <c s="41">
        <f>диана!J16+жсгк!J16+авиц!J16+иннов!J16+тюк!J16+'кол ЖУ'!J16</f>
        <v>0</v>
      </c>
      <c s="41">
        <f>диана!K16+жсгк!K16+авиц!K16+иннов!K16+тюк!K16+'кол ЖУ'!K16</f>
        <v>0</v>
      </c>
      <c s="41">
        <f>диана!L16+жсгк!L16+авиц!L16+иннов!L16+тюк!L16+'кол ЖУ'!L16</f>
        <v>0</v>
      </c>
      <c s="41">
        <f>диана!M16+жсгк!M16+авиц!M16+иннов!M16+тюк!M16+'кол ЖУ'!M16</f>
        <v>0</v>
      </c>
      <c s="41">
        <f>диана!N16+жсгк!N16+авиц!N16+иннов!N16+тюк!N16+'кол ЖУ'!N16</f>
        <v>0</v>
      </c>
      <c s="41">
        <f>диана!O16+жсгк!O16+авиц!O16+иннов!O16+тюк!O16+'кол ЖУ'!O16</f>
        <v>0</v>
      </c>
      <c s="41">
        <f>диана!P16+жсгк!P16+авиц!P16+иннов!P16+тюк!P16+'кол ЖУ'!P16</f>
        <v>0</v>
      </c>
      <c s="41">
        <f>диана!Q16+жсгк!Q16+авиц!Q16+иннов!Q16+тюк!Q16+'кол ЖУ'!Q16</f>
        <v>0</v>
      </c>
      <c s="4">
        <f t="shared" si="9" ref="R16">R423</f>
        <v>0</v>
      </c>
      <c s="8">
        <f t="shared" si="3"/>
        <v>0</v>
      </c>
      <c s="8">
        <f t="shared" si="3"/>
        <v>0</v>
      </c>
      <c s="184"/>
    </row>
    <row r="17" spans="1:21" ht="15">
      <c r="A17" s="5">
        <v>9</v>
      </c>
      <c s="6">
        <v>1140200</v>
      </c>
      <c s="7" t="s">
        <v>27</v>
      </c>
      <c s="41">
        <f>диана!D17+жсгк!D17+авиц!D17+иннов!D17+тюк!D17+'кол ЖУ'!D17</f>
        <v>0</v>
      </c>
      <c s="41">
        <f>диана!E17+жсгк!E17+авиц!E17+иннов!E17+тюк!E17+'кол ЖУ'!E17</f>
        <v>0</v>
      </c>
      <c s="41">
        <f>диана!F17+жсгк!F17+авиц!F17+иннов!F17+тюк!F17+'кол ЖУ'!F17</f>
        <v>0</v>
      </c>
      <c s="41">
        <f>диана!G17+жсгк!G17+авиц!G17+иннов!G17+тюк!G17+'кол ЖУ'!G17</f>
        <v>0</v>
      </c>
      <c s="41">
        <f>диана!H17+жсгк!H17+авиц!H17+иннов!H17+тюк!H17+'кол ЖУ'!H17</f>
        <v>0</v>
      </c>
      <c s="41">
        <f>диана!I17+жсгк!I17+авиц!I17+иннов!I17+тюк!I17+'кол ЖУ'!I17</f>
        <v>0</v>
      </c>
      <c s="41">
        <f>диана!J17+жсгк!J17+авиц!J17+иннов!J17+тюк!J17+'кол ЖУ'!J17</f>
        <v>0</v>
      </c>
      <c s="41">
        <f>диана!K17+жсгк!K17+авиц!K17+иннов!K17+тюк!K17+'кол ЖУ'!K17</f>
        <v>0</v>
      </c>
      <c s="41">
        <f>диана!L17+жсгк!L17+авиц!L17+иннов!L17+тюк!L17+'кол ЖУ'!L17</f>
        <v>0</v>
      </c>
      <c s="41">
        <f>диана!M17+жсгк!M17+авиц!M17+иннов!M17+тюк!M17+'кол ЖУ'!M17</f>
        <v>0</v>
      </c>
      <c s="41">
        <f>диана!N17+жсгк!N17+авиц!N17+иннов!N17+тюк!N17+'кол ЖУ'!N17</f>
        <v>0</v>
      </c>
      <c s="41">
        <f>диана!O17+жсгк!O17+авиц!O17+иннов!O17+тюк!O17+'кол ЖУ'!O17</f>
        <v>0</v>
      </c>
      <c s="41">
        <f>диана!P17+жсгк!P17+авиц!P17+иннов!P17+тюк!P17+'кол ЖУ'!P17</f>
        <v>0</v>
      </c>
      <c s="41">
        <f>диана!Q17+жсгк!Q17+авиц!Q17+иннов!Q17+тюк!Q17+'кол ЖУ'!Q17</f>
        <v>0</v>
      </c>
      <c s="4">
        <f t="shared" si="10" ref="R17">R424</f>
        <v>0</v>
      </c>
      <c s="8">
        <f t="shared" si="3"/>
        <v>0</v>
      </c>
      <c s="8">
        <f t="shared" si="3"/>
        <v>0</v>
      </c>
      <c s="184"/>
    </row>
    <row r="18" spans="1:21" ht="25.5">
      <c r="A18" s="5">
        <v>10</v>
      </c>
      <c s="73" t="s">
        <v>28</v>
      </c>
      <c s="73" t="s">
        <v>29</v>
      </c>
      <c s="41">
        <f>диана!D18+жсгк!D18+авиц!D18+иннов!D18+тюк!D18+'кол ЖУ'!D18</f>
        <v>0</v>
      </c>
      <c s="41">
        <f>диана!E18+жсгк!E18+авиц!E18+иннов!E18+тюк!E18+'кол ЖУ'!E18</f>
        <v>0</v>
      </c>
      <c s="41">
        <f>диана!F18+жсгк!F18+авиц!F18+иннов!F18+тюк!F18+'кол ЖУ'!F18</f>
        <v>0</v>
      </c>
      <c s="41">
        <f>диана!G18+жсгк!G18+авиц!G18+иннов!G18+тюк!G18+'кол ЖУ'!G18</f>
        <v>0</v>
      </c>
      <c s="41">
        <f>диана!H18+жсгк!H18+авиц!H18+иннов!H18+тюк!H18+'кол ЖУ'!H18</f>
        <v>0</v>
      </c>
      <c s="41">
        <f>диана!I18+жсгк!I18+авиц!I18+иннов!I18+тюк!I18+'кол ЖУ'!I18</f>
        <v>0</v>
      </c>
      <c s="41">
        <f>диана!J18+жсгк!J18+авиц!J18+иннов!J18+тюк!J18+'кол ЖУ'!J18</f>
        <v>0</v>
      </c>
      <c s="41">
        <f>диана!K18+жсгк!K18+авиц!K18+иннов!K18+тюк!K18+'кол ЖУ'!K18</f>
        <v>0</v>
      </c>
      <c s="41">
        <f>диана!L18+жсгк!L18+авиц!L18+иннов!L18+тюк!L18+'кол ЖУ'!L18</f>
        <v>0</v>
      </c>
      <c s="41">
        <f>диана!M18+жсгк!M18+авиц!M18+иннов!M18+тюк!M18+'кол ЖУ'!M18</f>
        <v>0</v>
      </c>
      <c s="41">
        <f>диана!N18+жсгк!N18+авиц!N18+иннов!N18+тюк!N18+'кол ЖУ'!N18</f>
        <v>0</v>
      </c>
      <c s="41">
        <f>диана!O18+жсгк!O18+авиц!O18+иннов!O18+тюк!O18+'кол ЖУ'!O18</f>
        <v>0</v>
      </c>
      <c s="41">
        <f>диана!P18+жсгк!P18+авиц!P18+иннов!P18+тюк!P18+'кол ЖУ'!P18</f>
        <v>0</v>
      </c>
      <c s="41">
        <f>диана!Q18+жсгк!Q18+авиц!Q18+иннов!Q18+тюк!Q18+'кол ЖУ'!Q18</f>
        <v>0</v>
      </c>
      <c s="4">
        <f t="shared" si="11" ref="R18">R425</f>
        <v>0</v>
      </c>
      <c s="8">
        <f t="shared" si="3"/>
        <v>0</v>
      </c>
      <c s="8">
        <f t="shared" si="3"/>
        <v>0</v>
      </c>
      <c s="184"/>
    </row>
    <row r="19" spans="1:21" ht="15">
      <c r="A19" s="5">
        <v>11</v>
      </c>
      <c s="6">
        <v>1140300</v>
      </c>
      <c s="7" t="s">
        <v>30</v>
      </c>
      <c s="41">
        <f>диана!D19+жсгк!D19+авиц!D19+иннов!D19+тюк!D19+'кол ЖУ'!D19</f>
        <v>0</v>
      </c>
      <c s="41">
        <f>диана!E19+жсгк!E19+авиц!E19+иннов!E19+тюк!E19+'кол ЖУ'!E19</f>
        <v>0</v>
      </c>
      <c s="41">
        <f>диана!F19+жсгк!F19+авиц!F19+иннов!F19+тюк!F19+'кол ЖУ'!F19</f>
        <v>0</v>
      </c>
      <c s="41">
        <f>диана!G19+жсгк!G19+авиц!G19+иннов!G19+тюк!G19+'кол ЖУ'!G19</f>
        <v>0</v>
      </c>
      <c s="41">
        <f>диана!H19+жсгк!H19+авиц!H19+иннов!H19+тюк!H19+'кол ЖУ'!H19</f>
        <v>0</v>
      </c>
      <c s="41">
        <f>диана!I19+жсгк!I19+авиц!I19+иннов!I19+тюк!I19+'кол ЖУ'!I19</f>
        <v>0</v>
      </c>
      <c s="41">
        <f>диана!J19+жсгк!J19+авиц!J19+иннов!J19+тюк!J19+'кол ЖУ'!J19</f>
        <v>0</v>
      </c>
      <c s="41">
        <f>диана!K19+жсгк!K19+авиц!K19+иннов!K19+тюк!K19+'кол ЖУ'!K19</f>
        <v>0</v>
      </c>
      <c s="41">
        <f>диана!L19+жсгк!L19+авиц!L19+иннов!L19+тюк!L19+'кол ЖУ'!L19</f>
        <v>0</v>
      </c>
      <c s="41">
        <f>диана!M19+жсгк!M19+авиц!M19+иннов!M19+тюк!M19+'кол ЖУ'!M19</f>
        <v>0</v>
      </c>
      <c s="41">
        <f>диана!N19+жсгк!N19+авиц!N19+иннов!N19+тюк!N19+'кол ЖУ'!N19</f>
        <v>0</v>
      </c>
      <c s="41">
        <f>диана!O19+жсгк!O19+авиц!O19+иннов!O19+тюк!O19+'кол ЖУ'!O19</f>
        <v>0</v>
      </c>
      <c s="41">
        <f>диана!P19+жсгк!P19+авиц!P19+иннов!P19+тюк!P19+'кол ЖУ'!P19</f>
        <v>0</v>
      </c>
      <c s="41">
        <f>диана!Q19+жсгк!Q19+авиц!Q19+иннов!Q19+тюк!Q19+'кол ЖУ'!Q19</f>
        <v>0</v>
      </c>
      <c s="4">
        <f t="shared" si="12" ref="R19">R426</f>
        <v>0</v>
      </c>
      <c s="8">
        <f t="shared" si="3"/>
        <v>0</v>
      </c>
      <c s="8">
        <f t="shared" si="3"/>
        <v>0</v>
      </c>
      <c s="184"/>
    </row>
    <row r="20" spans="1:21" ht="15">
      <c r="A20" s="5">
        <v>12</v>
      </c>
      <c s="73" t="s">
        <v>31</v>
      </c>
      <c s="73" t="s">
        <v>32</v>
      </c>
      <c s="41">
        <f>диана!D20+жсгк!D20+авиц!D20+иннов!D20+тюк!D20+'кол ЖУ'!D20</f>
        <v>0</v>
      </c>
      <c s="41">
        <f>диана!E20+жсгк!E20+авиц!E20+иннов!E20+тюк!E20+'кол ЖУ'!E20</f>
        <v>0</v>
      </c>
      <c s="41">
        <f>диана!F20+жсгк!F20+авиц!F20+иннов!F20+тюк!F20+'кол ЖУ'!F20</f>
        <v>0</v>
      </c>
      <c s="41">
        <f>диана!G20+жсгк!G20+авиц!G20+иннов!G20+тюк!G20+'кол ЖУ'!G20</f>
        <v>0</v>
      </c>
      <c s="41">
        <f>диана!H20+жсгк!H20+авиц!H20+иннов!H20+тюк!H20+'кол ЖУ'!H20</f>
        <v>0</v>
      </c>
      <c s="41">
        <f>диана!I20+жсгк!I20+авиц!I20+иннов!I20+тюк!I20+'кол ЖУ'!I20</f>
        <v>0</v>
      </c>
      <c s="41">
        <f>диана!J20+жсгк!J20+авиц!J20+иннов!J20+тюк!J20+'кол ЖУ'!J20</f>
        <v>0</v>
      </c>
      <c s="41">
        <f>диана!K20+жсгк!K20+авиц!K20+иннов!K20+тюк!K20+'кол ЖУ'!K20</f>
        <v>0</v>
      </c>
      <c s="41">
        <f>диана!L20+жсгк!L20+авиц!L20+иннов!L20+тюк!L20+'кол ЖУ'!L20</f>
        <v>0</v>
      </c>
      <c s="41">
        <f>диана!M20+жсгк!M20+авиц!M20+иннов!M20+тюк!M20+'кол ЖУ'!M20</f>
        <v>0</v>
      </c>
      <c s="41">
        <f>диана!N20+жсгк!N20+авиц!N20+иннов!N20+тюк!N20+'кол ЖУ'!N20</f>
        <v>0</v>
      </c>
      <c s="41">
        <f>диана!O20+жсгк!O20+авиц!O20+иннов!O20+тюк!O20+'кол ЖУ'!O20</f>
        <v>0</v>
      </c>
      <c s="41">
        <f>диана!P20+жсгк!P20+авиц!P20+иннов!P20+тюк!P20+'кол ЖУ'!P20</f>
        <v>0</v>
      </c>
      <c s="41">
        <f>диана!Q20+жсгк!Q20+авиц!Q20+иннов!Q20+тюк!Q20+'кол ЖУ'!Q20</f>
        <v>0</v>
      </c>
      <c s="4">
        <f t="shared" si="13" ref="R20">R427</f>
        <v>0</v>
      </c>
      <c s="8">
        <f t="shared" si="3"/>
        <v>0</v>
      </c>
      <c s="8">
        <f t="shared" si="3"/>
        <v>0</v>
      </c>
      <c s="184"/>
    </row>
    <row r="21" spans="1:21" ht="15">
      <c r="A21" s="5">
        <v>13</v>
      </c>
      <c s="6">
        <v>1140400</v>
      </c>
      <c s="11" t="s">
        <v>33</v>
      </c>
      <c s="41">
        <f>диана!D21+жсгк!D21+авиц!D21+иннов!D21+тюк!D21+'кол ЖУ'!D21</f>
        <v>0</v>
      </c>
      <c s="41">
        <f>диана!E21+жсгк!E21+авиц!E21+иннов!E21+тюк!E21+'кол ЖУ'!E21</f>
        <v>0</v>
      </c>
      <c s="41">
        <f>диана!F21+жсгк!F21+авиц!F21+иннов!F21+тюк!F21+'кол ЖУ'!F21</f>
        <v>0</v>
      </c>
      <c s="41">
        <f>диана!G21+жсгк!G21+авиц!G21+иннов!G21+тюк!G21+'кол ЖУ'!G21</f>
        <v>0</v>
      </c>
      <c s="41">
        <f>диана!H21+жсгк!H21+авиц!H21+иннов!H21+тюк!H21+'кол ЖУ'!H21</f>
        <v>0</v>
      </c>
      <c s="41">
        <f>диана!I21+жсгк!I21+авиц!I21+иннов!I21+тюк!I21+'кол ЖУ'!I21</f>
        <v>0</v>
      </c>
      <c s="41">
        <f>диана!J21+жсгк!J21+авиц!J21+иннов!J21+тюк!J21+'кол ЖУ'!J21</f>
        <v>0</v>
      </c>
      <c s="41">
        <f>диана!K21+жсгк!K21+авиц!K21+иннов!K21+тюк!K21+'кол ЖУ'!K21</f>
        <v>0</v>
      </c>
      <c s="41">
        <f>диана!L21+жсгк!L21+авиц!L21+иннов!L21+тюк!L21+'кол ЖУ'!L21</f>
        <v>0</v>
      </c>
      <c s="41">
        <f>диана!M21+жсгк!M21+авиц!M21+иннов!M21+тюк!M21+'кол ЖУ'!M21</f>
        <v>0</v>
      </c>
      <c s="41">
        <f>диана!N21+жсгк!N21+авиц!N21+иннов!N21+тюк!N21+'кол ЖУ'!N21</f>
        <v>0</v>
      </c>
      <c s="41">
        <f>диана!O21+жсгк!O21+авиц!O21+иннов!O21+тюк!O21+'кол ЖУ'!O21</f>
        <v>0</v>
      </c>
      <c s="41">
        <f>диана!P21+жсгк!P21+авиц!P21+иннов!P21+тюк!P21+'кол ЖУ'!P21</f>
        <v>0</v>
      </c>
      <c s="41">
        <f>диана!Q21+жсгк!Q21+авиц!Q21+иннов!Q21+тюк!Q21+'кол ЖУ'!Q21</f>
        <v>0</v>
      </c>
      <c s="4">
        <f t="shared" si="14" ref="R21">R428</f>
        <v>0</v>
      </c>
      <c s="8">
        <f t="shared" si="3"/>
        <v>0</v>
      </c>
      <c s="8">
        <f t="shared" si="3"/>
        <v>0</v>
      </c>
      <c s="184"/>
    </row>
    <row r="22" spans="1:21" ht="25.5">
      <c r="A22" s="5">
        <v>14</v>
      </c>
      <c s="73" t="s">
        <v>34</v>
      </c>
      <c s="73" t="s">
        <v>35</v>
      </c>
      <c s="41">
        <f>диана!D22+жсгк!D22+авиц!D22+иннов!D22+тюк!D22+'кол ЖУ'!D22</f>
        <v>0</v>
      </c>
      <c s="41">
        <f>диана!E22+жсгк!E22+авиц!E22+иннов!E22+тюк!E22+'кол ЖУ'!E22</f>
        <v>0</v>
      </c>
      <c s="41">
        <f>диана!F22+жсгк!F22+авиц!F22+иннов!F22+тюк!F22+'кол ЖУ'!F22</f>
        <v>0</v>
      </c>
      <c s="41">
        <f>диана!G22+жсгк!G22+авиц!G22+иннов!G22+тюк!G22+'кол ЖУ'!G22</f>
        <v>0</v>
      </c>
      <c s="41">
        <f>диана!H22+жсгк!H22+авиц!H22+иннов!H22+тюк!H22+'кол ЖУ'!H22</f>
        <v>0</v>
      </c>
      <c s="41">
        <f>диана!I22+жсгк!I22+авиц!I22+иннов!I22+тюк!I22+'кол ЖУ'!I22</f>
        <v>0</v>
      </c>
      <c s="41">
        <f>диана!J22+жсгк!J22+авиц!J22+иннов!J22+тюк!J22+'кол ЖУ'!J22</f>
        <v>0</v>
      </c>
      <c s="41">
        <f>диана!K22+жсгк!K22+авиц!K22+иннов!K22+тюк!K22+'кол ЖУ'!K22</f>
        <v>0</v>
      </c>
      <c s="41">
        <f>диана!L22+жсгк!L22+авиц!L22+иннов!L22+тюк!L22+'кол ЖУ'!L22</f>
        <v>0</v>
      </c>
      <c s="41">
        <f>диана!M22+жсгк!M22+авиц!M22+иннов!M22+тюк!M22+'кол ЖУ'!M22</f>
        <v>0</v>
      </c>
      <c s="41">
        <f>диана!N22+жсгк!N22+авиц!N22+иннов!N22+тюк!N22+'кол ЖУ'!N22</f>
        <v>0</v>
      </c>
      <c s="41">
        <f>диана!O22+жсгк!O22+авиц!O22+иннов!O22+тюк!O22+'кол ЖУ'!O22</f>
        <v>0</v>
      </c>
      <c s="41">
        <f>диана!P22+жсгк!P22+авиц!P22+иннов!P22+тюк!P22+'кол ЖУ'!P22</f>
        <v>0</v>
      </c>
      <c s="41">
        <f>диана!Q22+жсгк!Q22+авиц!Q22+иннов!Q22+тюк!Q22+'кол ЖУ'!Q22</f>
        <v>0</v>
      </c>
      <c s="4">
        <f t="shared" si="15" ref="R22">R429</f>
        <v>0</v>
      </c>
      <c s="8">
        <f t="shared" si="3"/>
        <v>0</v>
      </c>
      <c s="8">
        <f t="shared" si="3"/>
        <v>0</v>
      </c>
      <c s="184"/>
    </row>
    <row r="23" spans="1:21" ht="15">
      <c r="A23" s="5">
        <v>15</v>
      </c>
      <c s="12">
        <v>1140500</v>
      </c>
      <c s="7" t="s">
        <v>36</v>
      </c>
      <c s="41">
        <f>диана!D23+жсгк!D23+авиц!D23+иннов!D23+тюк!D23+'кол ЖУ'!D23</f>
        <v>0</v>
      </c>
      <c s="41">
        <f>диана!E23+жсгк!E23+авиц!E23+иннов!E23+тюк!E23+'кол ЖУ'!E23</f>
        <v>0</v>
      </c>
      <c s="41">
        <f>диана!F23+жсгк!F23+авиц!F23+иннов!F23+тюк!F23+'кол ЖУ'!F23</f>
        <v>0</v>
      </c>
      <c s="41">
        <f>диана!G23+жсгк!G23+авиц!G23+иннов!G23+тюк!G23+'кол ЖУ'!G23</f>
        <v>0</v>
      </c>
      <c s="41">
        <f>диана!H23+жсгк!H23+авиц!H23+иннов!H23+тюк!H23+'кол ЖУ'!H23</f>
        <v>0</v>
      </c>
      <c s="41">
        <f>диана!I23+жсгк!I23+авиц!I23+иннов!I23+тюк!I23+'кол ЖУ'!I23</f>
        <v>0</v>
      </c>
      <c s="41">
        <f>диана!J23+жсгк!J23+авиц!J23+иннов!J23+тюк!J23+'кол ЖУ'!J23</f>
        <v>0</v>
      </c>
      <c s="41">
        <f>диана!K23+жсгк!K23+авиц!K23+иннов!K23+тюк!K23+'кол ЖУ'!K23</f>
        <v>0</v>
      </c>
      <c s="41">
        <f>диана!L23+жсгк!L23+авиц!L23+иннов!L23+тюк!L23+'кол ЖУ'!L23</f>
        <v>0</v>
      </c>
      <c s="41">
        <f>диана!M23+жсгк!M23+авиц!M23+иннов!M23+тюк!M23+'кол ЖУ'!M23</f>
        <v>0</v>
      </c>
      <c s="41">
        <f>диана!N23+жсгк!N23+авиц!N23+иннов!N23+тюк!N23+'кол ЖУ'!N23</f>
        <v>0</v>
      </c>
      <c s="41">
        <f>диана!O23+жсгк!O23+авиц!O23+иннов!O23+тюк!O23+'кол ЖУ'!O23</f>
        <v>0</v>
      </c>
      <c s="41">
        <f>диана!P23+жсгк!P23+авиц!P23+иннов!P23+тюк!P23+'кол ЖУ'!P23</f>
        <v>0</v>
      </c>
      <c s="41">
        <f>диана!Q23+жсгк!Q23+авиц!Q23+иннов!Q23+тюк!Q23+'кол ЖУ'!Q23</f>
        <v>0</v>
      </c>
      <c s="4">
        <f t="shared" si="16" ref="R23">R430</f>
        <v>0</v>
      </c>
      <c s="8">
        <f t="shared" si="3"/>
        <v>0</v>
      </c>
      <c s="8">
        <f t="shared" si="3"/>
        <v>0</v>
      </c>
      <c s="184"/>
    </row>
    <row r="24" spans="1:21" ht="15">
      <c r="A24" s="5">
        <v>16</v>
      </c>
      <c s="73" t="s">
        <v>37</v>
      </c>
      <c s="73" t="s">
        <v>38</v>
      </c>
      <c s="41">
        <f>диана!D24+жсгк!D24+авиц!D24+иннов!D24+тюк!D24+'кол ЖУ'!D24</f>
        <v>35</v>
      </c>
      <c s="41">
        <f>диана!E24+жсгк!E24+авиц!E24+иннов!E24+тюк!E24+'кол ЖУ'!E24</f>
        <v>0</v>
      </c>
      <c s="41">
        <f>диана!F24+жсгк!F24+авиц!F24+иннов!F24+тюк!F24+'кол ЖУ'!F24</f>
        <v>15</v>
      </c>
      <c s="41">
        <f>диана!G24+жсгк!G24+авиц!G24+иннов!G24+тюк!G24+'кол ЖУ'!G24</f>
        <v>0</v>
      </c>
      <c s="41">
        <f>диана!H24+жсгк!H24+авиц!H24+иннов!H24+тюк!H24+'кол ЖУ'!H24</f>
        <v>7</v>
      </c>
      <c s="41">
        <f>диана!I24+жсгк!I24+авиц!I24+иннов!I24+тюк!I24+'кол ЖУ'!I24</f>
        <v>8</v>
      </c>
      <c s="41">
        <f>диана!J24+жсгк!J24+авиц!J24+иннов!J24+тюк!J24+'кол ЖУ'!J24</f>
        <v>0</v>
      </c>
      <c s="41">
        <f>диана!K24+жсгк!K24+авиц!K24+иннов!K24+тюк!K24+'кол ЖУ'!K24</f>
        <v>0</v>
      </c>
      <c s="41">
        <f>диана!L24+жсгк!L24+авиц!L24+иннов!L24+тюк!L24+'кол ЖУ'!L24</f>
        <v>0</v>
      </c>
      <c s="41">
        <f>диана!M24+жсгк!M24+авиц!M24+иннов!M24+тюк!M24+'кол ЖУ'!M24</f>
        <v>4</v>
      </c>
      <c s="41">
        <f>диана!N24+жсгк!N24+авиц!N24+иннов!N24+тюк!N24+'кол ЖУ'!N24</f>
        <v>0</v>
      </c>
      <c s="41">
        <f>диана!O24+жсгк!O24+авиц!O24+иннов!O24+тюк!O24+'кол ЖУ'!O24</f>
        <v>0</v>
      </c>
      <c s="41">
        <f>диана!P24+жсгк!P24+авиц!P24+иннов!P24+тюк!P24+'кол ЖУ'!P24</f>
        <v>0</v>
      </c>
      <c s="41">
        <f>диана!Q24+жсгк!Q24+авиц!Q24+иннов!Q24+тюк!Q24+'кол ЖУ'!Q24</f>
        <v>0</v>
      </c>
      <c s="4">
        <f t="shared" si="17" ref="R24">R431</f>
        <v>0</v>
      </c>
      <c s="8">
        <f t="shared" si="3"/>
        <v>8</v>
      </c>
      <c s="8">
        <f t="shared" si="3"/>
        <v>0</v>
      </c>
      <c s="184"/>
    </row>
    <row r="25" spans="1:21" ht="15">
      <c r="A25" s="5">
        <v>17</v>
      </c>
      <c s="73" t="s">
        <v>39</v>
      </c>
      <c s="73" t="s">
        <v>40</v>
      </c>
      <c s="41">
        <f>диана!D25+жсгк!D25+авиц!D25+иннов!D25+тюк!D25+'кол ЖУ'!D25</f>
        <v>0</v>
      </c>
      <c s="41">
        <f>диана!E25+жсгк!E25+авиц!E25+иннов!E25+тюк!E25+'кол ЖУ'!E25</f>
        <v>0</v>
      </c>
      <c s="41">
        <f>диана!F25+жсгк!F25+авиц!F25+иннов!F25+тюк!F25+'кол ЖУ'!F25</f>
        <v>0</v>
      </c>
      <c s="41">
        <f>диана!G25+жсгк!G25+авиц!G25+иннов!G25+тюк!G25+'кол ЖУ'!G25</f>
        <v>0</v>
      </c>
      <c s="41">
        <f>диана!H25+жсгк!H25+авиц!H25+иннов!H25+тюк!H25+'кол ЖУ'!H25</f>
        <v>0</v>
      </c>
      <c s="41">
        <f>диана!I25+жсгк!I25+авиц!I25+иннов!I25+тюк!I25+'кол ЖУ'!I25</f>
        <v>0</v>
      </c>
      <c s="41">
        <f>диана!J25+жсгк!J25+авиц!J25+иннов!J25+тюк!J25+'кол ЖУ'!J25</f>
        <v>0</v>
      </c>
      <c s="41">
        <f>диана!K25+жсгк!K25+авиц!K25+иннов!K25+тюк!K25+'кол ЖУ'!K25</f>
        <v>0</v>
      </c>
      <c s="41">
        <f>диана!L25+жсгк!L25+авиц!L25+иннов!L25+тюк!L25+'кол ЖУ'!L25</f>
        <v>0</v>
      </c>
      <c s="41">
        <f>диана!M25+жсгк!M25+авиц!M25+иннов!M25+тюк!M25+'кол ЖУ'!M25</f>
        <v>0</v>
      </c>
      <c s="41">
        <f>диана!N25+жсгк!N25+авиц!N25+иннов!N25+тюк!N25+'кол ЖУ'!N25</f>
        <v>0</v>
      </c>
      <c s="41">
        <f>диана!O25+жсгк!O25+авиц!O25+иннов!O25+тюк!O25+'кол ЖУ'!O25</f>
        <v>0</v>
      </c>
      <c s="41">
        <f>диана!P25+жсгк!P25+авиц!P25+иннов!P25+тюк!P25+'кол ЖУ'!P25</f>
        <v>0</v>
      </c>
      <c s="41">
        <f>диана!Q25+жсгк!Q25+авиц!Q25+иннов!Q25+тюк!Q25+'кол ЖУ'!Q25</f>
        <v>0</v>
      </c>
      <c s="4">
        <f t="shared" si="18" ref="R25">R432</f>
        <v>0</v>
      </c>
      <c s="8">
        <f t="shared" si="3"/>
        <v>0</v>
      </c>
      <c s="8">
        <f t="shared" si="3"/>
        <v>0</v>
      </c>
      <c s="184"/>
    </row>
    <row r="26" spans="1:21" ht="15">
      <c r="A26" s="5">
        <v>18</v>
      </c>
      <c s="73" t="s">
        <v>41</v>
      </c>
      <c s="73" t="s">
        <v>42</v>
      </c>
      <c s="41">
        <f>диана!D26+жсгк!D26+авиц!D26+иннов!D26+тюк!D26+'кол ЖУ'!D26</f>
        <v>0</v>
      </c>
      <c s="41">
        <f>диана!E26+жсгк!E26+авиц!E26+иннов!E26+тюк!E26+'кол ЖУ'!E26</f>
        <v>0</v>
      </c>
      <c s="41">
        <f>диана!F26+жсгк!F26+авиц!F26+иннов!F26+тюк!F26+'кол ЖУ'!F26</f>
        <v>0</v>
      </c>
      <c s="41">
        <f>диана!G26+жсгк!G26+авиц!G26+иннов!G26+тюк!G26+'кол ЖУ'!G26</f>
        <v>0</v>
      </c>
      <c s="41">
        <f>диана!H26+жсгк!H26+авиц!H26+иннов!H26+тюк!H26+'кол ЖУ'!H26</f>
        <v>0</v>
      </c>
      <c s="41">
        <f>диана!I26+жсгк!I26+авиц!I26+иннов!I26+тюк!I26+'кол ЖУ'!I26</f>
        <v>0</v>
      </c>
      <c s="41">
        <f>диана!J26+жсгк!J26+авиц!J26+иннов!J26+тюк!J26+'кол ЖУ'!J26</f>
        <v>0</v>
      </c>
      <c s="41">
        <f>диана!K26+жсгк!K26+авиц!K26+иннов!K26+тюк!K26+'кол ЖУ'!K26</f>
        <v>0</v>
      </c>
      <c s="41">
        <f>диана!L26+жсгк!L26+авиц!L26+иннов!L26+тюк!L26+'кол ЖУ'!L26</f>
        <v>0</v>
      </c>
      <c s="41">
        <f>диана!M26+жсгк!M26+авиц!M26+иннов!M26+тюк!M26+'кол ЖУ'!M26</f>
        <v>0</v>
      </c>
      <c s="41">
        <f>диана!N26+жсгк!N26+авиц!N26+иннов!N26+тюк!N26+'кол ЖУ'!N26</f>
        <v>0</v>
      </c>
      <c s="41">
        <f>диана!O26+жсгк!O26+авиц!O26+иннов!O26+тюк!O26+'кол ЖУ'!O26</f>
        <v>0</v>
      </c>
      <c s="41">
        <f>диана!P26+жсгк!P26+авиц!P26+иннов!P26+тюк!P26+'кол ЖУ'!P26</f>
        <v>0</v>
      </c>
      <c s="41">
        <f>диана!Q26+жсгк!Q26+авиц!Q26+иннов!Q26+тюк!Q26+'кол ЖУ'!Q26</f>
        <v>0</v>
      </c>
      <c s="4">
        <f t="shared" si="19" ref="R26">R433</f>
        <v>0</v>
      </c>
      <c s="8">
        <f t="shared" si="3"/>
        <v>0</v>
      </c>
      <c s="8">
        <f t="shared" si="3"/>
        <v>0</v>
      </c>
      <c s="184"/>
    </row>
    <row r="27" spans="1:21" ht="28.5">
      <c r="A27" s="5">
        <v>19</v>
      </c>
      <c s="6">
        <v>1140600</v>
      </c>
      <c s="7" t="s">
        <v>43</v>
      </c>
      <c s="41">
        <f>диана!D27+жсгк!D27+авиц!D27+иннов!D27+тюк!D27+'кол ЖУ'!D27</f>
        <v>0</v>
      </c>
      <c s="41">
        <f>диана!E27+жсгк!E27+авиц!E27+иннов!E27+тюк!E27+'кол ЖУ'!E27</f>
        <v>0</v>
      </c>
      <c s="41">
        <f>диана!F27+жсгк!F27+авиц!F27+иннов!F27+тюк!F27+'кол ЖУ'!F27</f>
        <v>0</v>
      </c>
      <c s="41">
        <f>диана!G27+жсгк!G27+авиц!G27+иннов!G27+тюк!G27+'кол ЖУ'!G27</f>
        <v>0</v>
      </c>
      <c s="41">
        <f>диана!H27+жсгк!H27+авиц!H27+иннов!H27+тюк!H27+'кол ЖУ'!H27</f>
        <v>0</v>
      </c>
      <c s="41">
        <f>диана!I27+жсгк!I27+авиц!I27+иннов!I27+тюк!I27+'кол ЖУ'!I27</f>
        <v>0</v>
      </c>
      <c s="41">
        <f>диана!J27+жсгк!J27+авиц!J27+иннов!J27+тюк!J27+'кол ЖУ'!J27</f>
        <v>0</v>
      </c>
      <c s="41">
        <f>диана!K27+жсгк!K27+авиц!K27+иннов!K27+тюк!K27+'кол ЖУ'!K27</f>
        <v>0</v>
      </c>
      <c s="41">
        <f>диана!L27+жсгк!L27+авиц!L27+иннов!L27+тюк!L27+'кол ЖУ'!L27</f>
        <v>0</v>
      </c>
      <c s="41">
        <f>диана!M27+жсгк!M27+авиц!M27+иннов!M27+тюк!M27+'кол ЖУ'!M27</f>
        <v>0</v>
      </c>
      <c s="41">
        <f>диана!N27+жсгк!N27+авиц!N27+иннов!N27+тюк!N27+'кол ЖУ'!N27</f>
        <v>0</v>
      </c>
      <c s="41">
        <f>диана!O27+жсгк!O27+авиц!O27+иннов!O27+тюк!O27+'кол ЖУ'!O27</f>
        <v>0</v>
      </c>
      <c s="41">
        <f>диана!P27+жсгк!P27+авиц!P27+иннов!P27+тюк!P27+'кол ЖУ'!P27</f>
        <v>0</v>
      </c>
      <c s="41">
        <f>диана!Q27+жсгк!Q27+авиц!Q27+иннов!Q27+тюк!Q27+'кол ЖУ'!Q27</f>
        <v>0</v>
      </c>
      <c s="4">
        <f t="shared" si="20" ref="R27">R434</f>
        <v>0</v>
      </c>
      <c s="8">
        <f t="shared" si="3"/>
        <v>0</v>
      </c>
      <c s="8">
        <f t="shared" si="3"/>
        <v>0</v>
      </c>
      <c s="184"/>
    </row>
    <row r="28" spans="1:21" ht="15">
      <c r="A28" s="5">
        <v>20</v>
      </c>
      <c s="186" t="s">
        <v>44</v>
      </c>
      <c s="73" t="s">
        <v>45</v>
      </c>
      <c s="41">
        <f>диана!D28+жсгк!D28+авиц!D28+иннов!D28+тюк!D28+'кол ЖУ'!D28</f>
        <v>8</v>
      </c>
      <c s="41">
        <f>диана!E28+жсгк!E28+авиц!E28+иннов!E28+тюк!E28+'кол ЖУ'!E28</f>
        <v>0</v>
      </c>
      <c s="41">
        <f>диана!F28+жсгк!F28+авиц!F28+иннов!F28+тюк!F28+'кол ЖУ'!F28</f>
        <v>1</v>
      </c>
      <c s="41">
        <f>диана!G28+жсгк!G28+авиц!G28+иннов!G28+тюк!G28+'кол ЖУ'!G28</f>
        <v>0</v>
      </c>
      <c s="41">
        <f>диана!H28+жсгк!H28+авиц!H28+иннов!H28+тюк!H28+'кол ЖУ'!H28</f>
        <v>1</v>
      </c>
      <c s="41">
        <f>диана!I28+жсгк!I28+авиц!I28+иннов!I28+тюк!I28+'кол ЖУ'!I28</f>
        <v>6</v>
      </c>
      <c s="41">
        <f>диана!J28+жсгк!J28+авиц!J28+иннов!J28+тюк!J28+'кол ЖУ'!J28</f>
        <v>0</v>
      </c>
      <c s="41">
        <f>диана!K28+жсгк!K28+авиц!K28+иннов!K28+тюк!K28+'кол ЖУ'!K28</f>
        <v>0</v>
      </c>
      <c s="41">
        <f>диана!L28+жсгк!L28+авиц!L28+иннов!L28+тюк!L28+'кол ЖУ'!L28</f>
        <v>0</v>
      </c>
      <c s="41">
        <f>диана!M28+жсгк!M28+авиц!M28+иннов!M28+тюк!M28+'кол ЖУ'!M28</f>
        <v>0</v>
      </c>
      <c s="41">
        <f>диана!N28+жсгк!N28+авиц!N28+иннов!N28+тюк!N28+'кол ЖУ'!N28</f>
        <v>0</v>
      </c>
      <c s="41">
        <f>диана!O28+жсгк!O28+авиц!O28+иннов!O28+тюк!O28+'кол ЖУ'!O28</f>
        <v>0</v>
      </c>
      <c s="41">
        <f>диана!P28+жсгк!P28+авиц!P28+иннов!P28+тюк!P28+'кол ЖУ'!P28</f>
        <v>0</v>
      </c>
      <c s="41">
        <f>диана!Q28+жсгк!Q28+авиц!Q28+иннов!Q28+тюк!Q28+'кол ЖУ'!Q28</f>
        <v>1</v>
      </c>
      <c s="4">
        <f t="shared" si="21" ref="R28">R435</f>
        <v>0</v>
      </c>
      <c s="8">
        <f t="shared" si="3"/>
        <v>0</v>
      </c>
      <c s="8">
        <f t="shared" si="3"/>
        <v>0</v>
      </c>
      <c s="184"/>
    </row>
    <row r="29" spans="1:21" ht="15">
      <c r="A29" s="5">
        <v>21</v>
      </c>
      <c s="186"/>
      <c s="73" t="s">
        <v>46</v>
      </c>
      <c s="41">
        <f>диана!D29+жсгк!D29+авиц!D29+иннов!D29+тюк!D29+'кол ЖУ'!D29</f>
        <v>0</v>
      </c>
      <c s="41">
        <f>диана!E29+жсгк!E29+авиц!E29+иннов!E29+тюк!E29+'кол ЖУ'!E29</f>
        <v>0</v>
      </c>
      <c s="41">
        <f>диана!F29+жсгк!F29+авиц!F29+иннов!F29+тюк!F29+'кол ЖУ'!F29</f>
        <v>0</v>
      </c>
      <c s="41">
        <f>диана!G29+жсгк!G29+авиц!G29+иннов!G29+тюк!G29+'кол ЖУ'!G29</f>
        <v>0</v>
      </c>
      <c s="41">
        <f>диана!H29+жсгк!H29+авиц!H29+иннов!H29+тюк!H29+'кол ЖУ'!H29</f>
        <v>0</v>
      </c>
      <c s="41">
        <f>диана!I29+жсгк!I29+авиц!I29+иннов!I29+тюк!I29+'кол ЖУ'!I29</f>
        <v>0</v>
      </c>
      <c s="41">
        <f>диана!J29+жсгк!J29+авиц!J29+иннов!J29+тюк!J29+'кол ЖУ'!J29</f>
        <v>0</v>
      </c>
      <c s="41">
        <f>диана!K29+жсгк!K29+авиц!K29+иннов!K29+тюк!K29+'кол ЖУ'!K29</f>
        <v>0</v>
      </c>
      <c s="41">
        <f>диана!L29+жсгк!L29+авиц!L29+иннов!L29+тюк!L29+'кол ЖУ'!L29</f>
        <v>0</v>
      </c>
      <c s="41">
        <f>диана!M29+жсгк!M29+авиц!M29+иннов!M29+тюк!M29+'кол ЖУ'!M29</f>
        <v>0</v>
      </c>
      <c s="41">
        <f>диана!N29+жсгк!N29+авиц!N29+иннов!N29+тюк!N29+'кол ЖУ'!N29</f>
        <v>0</v>
      </c>
      <c s="41">
        <f>диана!O29+жсгк!O29+авиц!O29+иннов!O29+тюк!O29+'кол ЖУ'!O29</f>
        <v>0</v>
      </c>
      <c s="41">
        <f>диана!P29+жсгк!P29+авиц!P29+иннов!P29+тюк!P29+'кол ЖУ'!P29</f>
        <v>0</v>
      </c>
      <c s="41">
        <f>диана!Q29+жсгк!Q29+авиц!Q29+иннов!Q29+тюк!Q29+'кол ЖУ'!Q29</f>
        <v>0</v>
      </c>
      <c s="4">
        <f t="shared" si="22" ref="R29">R436</f>
        <v>0</v>
      </c>
      <c s="8">
        <f t="shared" si="3"/>
        <v>0</v>
      </c>
      <c s="8">
        <f t="shared" si="3"/>
        <v>0</v>
      </c>
      <c s="184"/>
    </row>
    <row r="30" spans="1:21" ht="15">
      <c r="A30" s="5">
        <v>22</v>
      </c>
      <c s="186" t="s">
        <v>47</v>
      </c>
      <c s="73" t="s">
        <v>48</v>
      </c>
      <c s="41">
        <f>диана!D30+жсгк!D30+авиц!D30+иннов!D30+тюк!D30+'кол ЖУ'!D30</f>
        <v>26</v>
      </c>
      <c s="41">
        <f>диана!E30+жсгк!E30+авиц!E30+иннов!E30+тюк!E30+'кол ЖУ'!E30</f>
        <v>0</v>
      </c>
      <c s="41">
        <f>диана!F30+жсгк!F30+авиц!F30+иннов!F30+тюк!F30+'кол ЖУ'!F30</f>
        <v>7</v>
      </c>
      <c s="41">
        <f>диана!G30+жсгк!G30+авиц!G30+иннов!G30+тюк!G30+'кол ЖУ'!G30</f>
        <v>0</v>
      </c>
      <c s="41">
        <f>диана!H30+жсгк!H30+авиц!H30+иннов!H30+тюк!H30+'кол ЖУ'!H30</f>
        <v>5</v>
      </c>
      <c s="41">
        <f>диана!I30+жсгк!I30+авиц!I30+иннов!I30+тюк!I30+'кол ЖУ'!I30</f>
        <v>12</v>
      </c>
      <c s="41">
        <f>диана!J30+жсгк!J30+авиц!J30+иннов!J30+тюк!J30+'кол ЖУ'!J30</f>
        <v>0</v>
      </c>
      <c s="41">
        <f>диана!K30+жсгк!K30+авиц!K30+иннов!K30+тюк!K30+'кол ЖУ'!K30</f>
        <v>1</v>
      </c>
      <c s="41">
        <f>диана!L30+жсгк!L30+авиц!L30+иннов!L30+тюк!L30+'кол ЖУ'!L30</f>
        <v>0</v>
      </c>
      <c s="41">
        <f>диана!M30+жсгк!M30+авиц!M30+иннов!M30+тюк!M30+'кол ЖУ'!M30</f>
        <v>0</v>
      </c>
      <c s="41">
        <f>диана!N30+жсгк!N30+авиц!N30+иннов!N30+тюк!N30+'кол ЖУ'!N30</f>
        <v>0</v>
      </c>
      <c s="41">
        <f>диана!O30+жсгк!O30+авиц!O30+иннов!O30+тюк!O30+'кол ЖУ'!O30</f>
        <v>0</v>
      </c>
      <c s="41">
        <f>диана!P30+жсгк!P30+авиц!P30+иннов!P30+тюк!P30+'кол ЖУ'!P30</f>
        <v>0</v>
      </c>
      <c s="41">
        <f>диана!Q30+жсгк!Q30+авиц!Q30+иннов!Q30+тюк!Q30+'кол ЖУ'!Q30</f>
        <v>2</v>
      </c>
      <c s="4">
        <f t="shared" si="23" ref="R30">R437</f>
        <v>0</v>
      </c>
      <c s="8">
        <f t="shared" si="3"/>
        <v>4</v>
      </c>
      <c s="8">
        <f t="shared" si="3"/>
        <v>0</v>
      </c>
      <c s="184"/>
    </row>
    <row r="31" spans="1:21" ht="15">
      <c r="A31" s="5">
        <v>23</v>
      </c>
      <c s="186"/>
      <c s="73" t="s">
        <v>46</v>
      </c>
      <c s="41">
        <f>диана!D31+жсгк!D31+авиц!D31+иннов!D31+тюк!D31+'кол ЖУ'!D31</f>
        <v>0</v>
      </c>
      <c s="41">
        <f>диана!E31+жсгк!E31+авиц!E31+иннов!E31+тюк!E31+'кол ЖУ'!E31</f>
        <v>0</v>
      </c>
      <c s="41">
        <f>диана!F31+жсгк!F31+авиц!F31+иннов!F31+тюк!F31+'кол ЖУ'!F31</f>
        <v>0</v>
      </c>
      <c s="41">
        <f>диана!G31+жсгк!G31+авиц!G31+иннов!G31+тюк!G31+'кол ЖУ'!G31</f>
        <v>0</v>
      </c>
      <c s="41">
        <f>диана!H31+жсгк!H31+авиц!H31+иннов!H31+тюк!H31+'кол ЖУ'!H31</f>
        <v>0</v>
      </c>
      <c s="41">
        <f>диана!I31+жсгк!I31+авиц!I31+иннов!I31+тюк!I31+'кол ЖУ'!I31</f>
        <v>0</v>
      </c>
      <c s="41">
        <f>диана!J31+жсгк!J31+авиц!J31+иннов!J31+тюк!J31+'кол ЖУ'!J31</f>
        <v>0</v>
      </c>
      <c s="41">
        <f>диана!K31+жсгк!K31+авиц!K31+иннов!K31+тюк!K31+'кол ЖУ'!K31</f>
        <v>0</v>
      </c>
      <c s="41">
        <f>диана!L31+жсгк!L31+авиц!L31+иннов!L31+тюк!L31+'кол ЖУ'!L31</f>
        <v>0</v>
      </c>
      <c s="41">
        <f>диана!M31+жсгк!M31+авиц!M31+иннов!M31+тюк!M31+'кол ЖУ'!M31</f>
        <v>0</v>
      </c>
      <c s="41">
        <f>диана!N31+жсгк!N31+авиц!N31+иннов!N31+тюк!N31+'кол ЖУ'!N31</f>
        <v>0</v>
      </c>
      <c s="41">
        <f>диана!O31+жсгк!O31+авиц!O31+иннов!O31+тюк!O31+'кол ЖУ'!O31</f>
        <v>0</v>
      </c>
      <c s="41">
        <f>диана!P31+жсгк!P31+авиц!P31+иннов!P31+тюк!P31+'кол ЖУ'!P31</f>
        <v>0</v>
      </c>
      <c s="41">
        <f>диана!Q31+жсгк!Q31+авиц!Q31+иннов!Q31+тюк!Q31+'кол ЖУ'!Q31</f>
        <v>0</v>
      </c>
      <c s="4">
        <f t="shared" si="24" ref="R31">R438</f>
        <v>0</v>
      </c>
      <c s="8">
        <f t="shared" si="3"/>
        <v>0</v>
      </c>
      <c s="8">
        <f t="shared" si="3"/>
        <v>0</v>
      </c>
      <c s="184"/>
    </row>
    <row r="32" spans="1:21" ht="15">
      <c r="A32" s="5">
        <v>24</v>
      </c>
      <c s="186" t="s">
        <v>49</v>
      </c>
      <c s="73" t="s">
        <v>50</v>
      </c>
      <c s="41">
        <f>диана!D32+жсгк!D32+авиц!D32+иннов!D32+тюк!D32+'кол ЖУ'!D32</f>
        <v>0</v>
      </c>
      <c s="41">
        <f>диана!E32+жсгк!E32+авиц!E32+иннов!E32+тюк!E32+'кол ЖУ'!E32</f>
        <v>0</v>
      </c>
      <c s="41">
        <f>диана!F32+жсгк!F32+авиц!F32+иннов!F32+тюк!F32+'кол ЖУ'!F32</f>
        <v>0</v>
      </c>
      <c s="41">
        <f>диана!G32+жсгк!G32+авиц!G32+иннов!G32+тюк!G32+'кол ЖУ'!G32</f>
        <v>0</v>
      </c>
      <c s="41">
        <f>диана!H32+жсгк!H32+авиц!H32+иннов!H32+тюк!H32+'кол ЖУ'!H32</f>
        <v>0</v>
      </c>
      <c s="41">
        <f>диана!I32+жсгк!I32+авиц!I32+иннов!I32+тюк!I32+'кол ЖУ'!I32</f>
        <v>0</v>
      </c>
      <c s="41">
        <f>диана!J32+жсгк!J32+авиц!J32+иннов!J32+тюк!J32+'кол ЖУ'!J32</f>
        <v>0</v>
      </c>
      <c s="41">
        <f>диана!K32+жсгк!K32+авиц!K32+иннов!K32+тюк!K32+'кол ЖУ'!K32</f>
        <v>0</v>
      </c>
      <c s="41">
        <f>диана!L32+жсгк!L32+авиц!L32+иннов!L32+тюк!L32+'кол ЖУ'!L32</f>
        <v>0</v>
      </c>
      <c s="41">
        <f>диана!M32+жсгк!M32+авиц!M32+иннов!M32+тюк!M32+'кол ЖУ'!M32</f>
        <v>0</v>
      </c>
      <c s="41">
        <f>диана!N32+жсгк!N32+авиц!N32+иннов!N32+тюк!N32+'кол ЖУ'!N32</f>
        <v>0</v>
      </c>
      <c s="41">
        <f>диана!O32+жсгк!O32+авиц!O32+иннов!O32+тюк!O32+'кол ЖУ'!O32</f>
        <v>0</v>
      </c>
      <c s="41">
        <f>диана!P32+жсгк!P32+авиц!P32+иннов!P32+тюк!P32+'кол ЖУ'!P32</f>
        <v>0</v>
      </c>
      <c s="41">
        <f>диана!Q32+жсгк!Q32+авиц!Q32+иннов!Q32+тюк!Q32+'кол ЖУ'!Q32</f>
        <v>0</v>
      </c>
      <c s="4">
        <f t="shared" si="25" ref="R32">R439</f>
        <v>0</v>
      </c>
      <c s="8">
        <f t="shared" si="3"/>
        <v>0</v>
      </c>
      <c s="8">
        <f t="shared" si="3"/>
        <v>0</v>
      </c>
      <c s="184"/>
    </row>
    <row r="33" spans="1:21" ht="15">
      <c r="A33" s="5">
        <v>25</v>
      </c>
      <c s="186"/>
      <c s="73" t="s">
        <v>46</v>
      </c>
      <c s="41">
        <f>диана!D33+жсгк!D33+авиц!D33+иннов!D33+тюк!D33+'кол ЖУ'!D33</f>
        <v>0</v>
      </c>
      <c s="41">
        <f>диана!E33+жсгк!E33+авиц!E33+иннов!E33+тюк!E33+'кол ЖУ'!E33</f>
        <v>0</v>
      </c>
      <c s="41">
        <f>диана!F33+жсгк!F33+авиц!F33+иннов!F33+тюк!F33+'кол ЖУ'!F33</f>
        <v>0</v>
      </c>
      <c s="41">
        <f>диана!G33+жсгк!G33+авиц!G33+иннов!G33+тюк!G33+'кол ЖУ'!G33</f>
        <v>0</v>
      </c>
      <c s="41">
        <f>диана!H33+жсгк!H33+авиц!H33+иннов!H33+тюк!H33+'кол ЖУ'!H33</f>
        <v>0</v>
      </c>
      <c s="41">
        <f>диана!I33+жсгк!I33+авиц!I33+иннов!I33+тюк!I33+'кол ЖУ'!I33</f>
        <v>0</v>
      </c>
      <c s="41">
        <f>диана!J33+жсгк!J33+авиц!J33+иннов!J33+тюк!J33+'кол ЖУ'!J33</f>
        <v>0</v>
      </c>
      <c s="41">
        <f>диана!K33+жсгк!K33+авиц!K33+иннов!K33+тюк!K33+'кол ЖУ'!K33</f>
        <v>0</v>
      </c>
      <c s="41">
        <f>диана!L33+жсгк!L33+авиц!L33+иннов!L33+тюк!L33+'кол ЖУ'!L33</f>
        <v>0</v>
      </c>
      <c s="41">
        <f>диана!M33+жсгк!M33+авиц!M33+иннов!M33+тюк!M33+'кол ЖУ'!M33</f>
        <v>0</v>
      </c>
      <c s="41">
        <f>диана!N33+жсгк!N33+авиц!N33+иннов!N33+тюк!N33+'кол ЖУ'!N33</f>
        <v>0</v>
      </c>
      <c s="41">
        <f>диана!O33+жсгк!O33+авиц!O33+иннов!O33+тюк!O33+'кол ЖУ'!O33</f>
        <v>0</v>
      </c>
      <c s="41">
        <f>диана!P33+жсгк!P33+авиц!P33+иннов!P33+тюк!P33+'кол ЖУ'!P33</f>
        <v>0</v>
      </c>
      <c s="41">
        <f>диана!Q33+жсгк!Q33+авиц!Q33+иннов!Q33+тюк!Q33+'кол ЖУ'!Q33</f>
        <v>0</v>
      </c>
      <c s="4">
        <f t="shared" si="26" ref="R33">R440</f>
        <v>0</v>
      </c>
      <c s="8">
        <f t="shared" si="3"/>
        <v>0</v>
      </c>
      <c s="8">
        <f t="shared" si="3"/>
        <v>0</v>
      </c>
      <c s="184"/>
    </row>
    <row r="34" spans="1:21" ht="15">
      <c r="A34" s="5">
        <v>26</v>
      </c>
      <c s="186" t="s">
        <v>51</v>
      </c>
      <c s="73" t="s">
        <v>52</v>
      </c>
      <c s="41">
        <f>диана!D34+жсгк!D34+авиц!D34+иннов!D34+тюк!D34+'кол ЖУ'!D34</f>
        <v>0</v>
      </c>
      <c s="41">
        <f>диана!E34+жсгк!E34+авиц!E34+иннов!E34+тюк!E34+'кол ЖУ'!E34</f>
        <v>0</v>
      </c>
      <c s="41">
        <f>диана!F34+жсгк!F34+авиц!F34+иннов!F34+тюк!F34+'кол ЖУ'!F34</f>
        <v>0</v>
      </c>
      <c s="41">
        <f>диана!G34+жсгк!G34+авиц!G34+иннов!G34+тюк!G34+'кол ЖУ'!G34</f>
        <v>0</v>
      </c>
      <c s="41">
        <f>диана!H34+жсгк!H34+авиц!H34+иннов!H34+тюк!H34+'кол ЖУ'!H34</f>
        <v>0</v>
      </c>
      <c s="41">
        <f>диана!I34+жсгк!I34+авиц!I34+иннов!I34+тюк!I34+'кол ЖУ'!I34</f>
        <v>0</v>
      </c>
      <c s="41">
        <f>диана!J34+жсгк!J34+авиц!J34+иннов!J34+тюк!J34+'кол ЖУ'!J34</f>
        <v>0</v>
      </c>
      <c s="41">
        <f>диана!K34+жсгк!K34+авиц!K34+иннов!K34+тюк!K34+'кол ЖУ'!K34</f>
        <v>0</v>
      </c>
      <c s="41">
        <f>диана!L34+жсгк!L34+авиц!L34+иннов!L34+тюк!L34+'кол ЖУ'!L34</f>
        <v>0</v>
      </c>
      <c s="41">
        <f>диана!M34+жсгк!M34+авиц!M34+иннов!M34+тюк!M34+'кол ЖУ'!M34</f>
        <v>0</v>
      </c>
      <c s="41">
        <f>диана!N34+жсгк!N34+авиц!N34+иннов!N34+тюк!N34+'кол ЖУ'!N34</f>
        <v>0</v>
      </c>
      <c s="41">
        <f>диана!O34+жсгк!O34+авиц!O34+иннов!O34+тюк!O34+'кол ЖУ'!O34</f>
        <v>0</v>
      </c>
      <c s="41">
        <f>диана!P34+жсгк!P34+авиц!P34+иннов!P34+тюк!P34+'кол ЖУ'!P34</f>
        <v>0</v>
      </c>
      <c s="41">
        <f>диана!Q34+жсгк!Q34+авиц!Q34+иннов!Q34+тюк!Q34+'кол ЖУ'!Q34</f>
        <v>0</v>
      </c>
      <c s="4">
        <f t="shared" si="27" ref="R34">R441</f>
        <v>0</v>
      </c>
      <c s="8">
        <f t="shared" si="3"/>
        <v>0</v>
      </c>
      <c s="8">
        <f t="shared" si="3"/>
        <v>0</v>
      </c>
      <c s="184"/>
    </row>
    <row r="35" spans="1:21" ht="15">
      <c r="A35" s="5">
        <v>27</v>
      </c>
      <c s="186"/>
      <c s="73" t="s">
        <v>46</v>
      </c>
      <c s="41">
        <f>диана!D35+жсгк!D35+авиц!D35+иннов!D35+тюк!D35+'кол ЖУ'!D35</f>
        <v>0</v>
      </c>
      <c s="41">
        <f>диана!E35+жсгк!E35+авиц!E35+иннов!E35+тюк!E35+'кол ЖУ'!E35</f>
        <v>0</v>
      </c>
      <c s="41">
        <f>диана!F35+жсгк!F35+авиц!F35+иннов!F35+тюк!F35+'кол ЖУ'!F35</f>
        <v>0</v>
      </c>
      <c s="41">
        <f>диана!G35+жсгк!G35+авиц!G35+иннов!G35+тюк!G35+'кол ЖУ'!G35</f>
        <v>0</v>
      </c>
      <c s="41">
        <f>диана!H35+жсгк!H35+авиц!H35+иннов!H35+тюк!H35+'кол ЖУ'!H35</f>
        <v>0</v>
      </c>
      <c s="41">
        <f>диана!I35+жсгк!I35+авиц!I35+иннов!I35+тюк!I35+'кол ЖУ'!I35</f>
        <v>0</v>
      </c>
      <c s="41">
        <f>диана!J35+жсгк!J35+авиц!J35+иннов!J35+тюк!J35+'кол ЖУ'!J35</f>
        <v>0</v>
      </c>
      <c s="41">
        <f>диана!K35+жсгк!K35+авиц!K35+иннов!K35+тюк!K35+'кол ЖУ'!K35</f>
        <v>0</v>
      </c>
      <c s="41">
        <f>диана!L35+жсгк!L35+авиц!L35+иннов!L35+тюк!L35+'кол ЖУ'!L35</f>
        <v>0</v>
      </c>
      <c s="41">
        <f>диана!M35+жсгк!M35+авиц!M35+иннов!M35+тюк!M35+'кол ЖУ'!M35</f>
        <v>0</v>
      </c>
      <c s="41">
        <f>диана!N35+жсгк!N35+авиц!N35+иннов!N35+тюк!N35+'кол ЖУ'!N35</f>
        <v>0</v>
      </c>
      <c s="41">
        <f>диана!O35+жсгк!O35+авиц!O35+иннов!O35+тюк!O35+'кол ЖУ'!O35</f>
        <v>0</v>
      </c>
      <c s="41">
        <f>диана!P35+жсгк!P35+авиц!P35+иннов!P35+тюк!P35+'кол ЖУ'!P35</f>
        <v>0</v>
      </c>
      <c s="41">
        <f>диана!Q35+жсгк!Q35+авиц!Q35+иннов!Q35+тюк!Q35+'кол ЖУ'!Q35</f>
        <v>0</v>
      </c>
      <c s="4">
        <f t="shared" si="28" ref="R35">R442</f>
        <v>0</v>
      </c>
      <c s="8">
        <f t="shared" si="3"/>
        <v>0</v>
      </c>
      <c s="8">
        <f t="shared" si="3"/>
        <v>0</v>
      </c>
      <c s="184"/>
    </row>
    <row r="36" spans="1:21" ht="15">
      <c r="A36" s="5">
        <v>28</v>
      </c>
      <c s="73" t="s">
        <v>53</v>
      </c>
      <c s="73" t="s">
        <v>54</v>
      </c>
      <c s="41">
        <f>диана!D36+жсгк!D36+авиц!D36+иннов!D36+тюк!D36+'кол ЖУ'!D36</f>
        <v>0</v>
      </c>
      <c s="41">
        <f>диана!E36+жсгк!E36+авиц!E36+иннов!E36+тюк!E36+'кол ЖУ'!E36</f>
        <v>0</v>
      </c>
      <c s="41">
        <f>диана!F36+жсгк!F36+авиц!F36+иннов!F36+тюк!F36+'кол ЖУ'!F36</f>
        <v>0</v>
      </c>
      <c s="41">
        <f>диана!G36+жсгк!G36+авиц!G36+иннов!G36+тюк!G36+'кол ЖУ'!G36</f>
        <v>0</v>
      </c>
      <c s="41">
        <f>диана!H36+жсгк!H36+авиц!H36+иннов!H36+тюк!H36+'кол ЖУ'!H36</f>
        <v>0</v>
      </c>
      <c s="41">
        <f>диана!I36+жсгк!I36+авиц!I36+иннов!I36+тюк!I36+'кол ЖУ'!I36</f>
        <v>0</v>
      </c>
      <c s="41">
        <f>диана!J36+жсгк!J36+авиц!J36+иннов!J36+тюк!J36+'кол ЖУ'!J36</f>
        <v>0</v>
      </c>
      <c s="41">
        <f>диана!K36+жсгк!K36+авиц!K36+иннов!K36+тюк!K36+'кол ЖУ'!K36</f>
        <v>0</v>
      </c>
      <c s="41">
        <f>диана!L36+жсгк!L36+авиц!L36+иннов!L36+тюк!L36+'кол ЖУ'!L36</f>
        <v>0</v>
      </c>
      <c s="41">
        <f>диана!M36+жсгк!M36+авиц!M36+иннов!M36+тюк!M36+'кол ЖУ'!M36</f>
        <v>0</v>
      </c>
      <c s="41">
        <f>диана!N36+жсгк!N36+авиц!N36+иннов!N36+тюк!N36+'кол ЖУ'!N36</f>
        <v>0</v>
      </c>
      <c s="41">
        <f>диана!O36+жсгк!O36+авиц!O36+иннов!O36+тюк!O36+'кол ЖУ'!O36</f>
        <v>0</v>
      </c>
      <c s="41">
        <f>диана!P36+жсгк!P36+авиц!P36+иннов!P36+тюк!P36+'кол ЖУ'!P36</f>
        <v>0</v>
      </c>
      <c s="41">
        <f>диана!Q36+жсгк!Q36+авиц!Q36+иннов!Q36+тюк!Q36+'кол ЖУ'!Q36</f>
        <v>0</v>
      </c>
      <c s="4">
        <f t="shared" si="29" ref="R36">R443</f>
        <v>0</v>
      </c>
      <c s="8">
        <f t="shared" si="3"/>
        <v>0</v>
      </c>
      <c s="8">
        <f t="shared" si="3"/>
        <v>0</v>
      </c>
      <c s="184"/>
    </row>
    <row r="37" spans="1:21" ht="15">
      <c r="A37" s="5">
        <v>29</v>
      </c>
      <c s="6">
        <v>1140700</v>
      </c>
      <c s="7" t="s">
        <v>55</v>
      </c>
      <c s="41">
        <f>диана!D37+жсгк!D37+авиц!D37+иннов!D37+тюк!D37+'кол ЖУ'!D37</f>
        <v>0</v>
      </c>
      <c s="41">
        <f>диана!E37+жсгк!E37+авиц!E37+иннов!E37+тюк!E37+'кол ЖУ'!E37</f>
        <v>0</v>
      </c>
      <c s="41">
        <f>диана!F37+жсгк!F37+авиц!F37+иннов!F37+тюк!F37+'кол ЖУ'!F37</f>
        <v>0</v>
      </c>
      <c s="41">
        <f>диана!G37+жсгк!G37+авиц!G37+иннов!G37+тюк!G37+'кол ЖУ'!G37</f>
        <v>0</v>
      </c>
      <c s="41">
        <f>диана!H37+жсгк!H37+авиц!H37+иннов!H37+тюк!H37+'кол ЖУ'!H37</f>
        <v>0</v>
      </c>
      <c s="41">
        <f>диана!I37+жсгк!I37+авиц!I37+иннов!I37+тюк!I37+'кол ЖУ'!I37</f>
        <v>0</v>
      </c>
      <c s="41">
        <f>диана!J37+жсгк!J37+авиц!J37+иннов!J37+тюк!J37+'кол ЖУ'!J37</f>
        <v>0</v>
      </c>
      <c s="41">
        <f>диана!K37+жсгк!K37+авиц!K37+иннов!K37+тюк!K37+'кол ЖУ'!K37</f>
        <v>0</v>
      </c>
      <c s="41">
        <f>диана!L37+жсгк!L37+авиц!L37+иннов!L37+тюк!L37+'кол ЖУ'!L37</f>
        <v>0</v>
      </c>
      <c s="41">
        <f>диана!M37+жсгк!M37+авиц!M37+иннов!M37+тюк!M37+'кол ЖУ'!M37</f>
        <v>0</v>
      </c>
      <c s="41">
        <f>диана!N37+жсгк!N37+авиц!N37+иннов!N37+тюк!N37+'кол ЖУ'!N37</f>
        <v>0</v>
      </c>
      <c s="41">
        <f>диана!O37+жсгк!O37+авиц!O37+иннов!O37+тюк!O37+'кол ЖУ'!O37</f>
        <v>0</v>
      </c>
      <c s="41">
        <f>диана!P37+жсгк!P37+авиц!P37+иннов!P37+тюк!P37+'кол ЖУ'!P37</f>
        <v>0</v>
      </c>
      <c s="41">
        <f>диана!Q37+жсгк!Q37+авиц!Q37+иннов!Q37+тюк!Q37+'кол ЖУ'!Q37</f>
        <v>0</v>
      </c>
      <c s="4">
        <f t="shared" si="30" ref="R37">R444</f>
        <v>0</v>
      </c>
      <c s="8">
        <f t="shared" si="3"/>
        <v>0</v>
      </c>
      <c s="8">
        <f t="shared" si="3"/>
        <v>0</v>
      </c>
      <c s="184"/>
    </row>
    <row r="38" spans="1:21" ht="25.5">
      <c r="A38" s="5">
        <v>30</v>
      </c>
      <c s="73" t="s">
        <v>56</v>
      </c>
      <c s="73" t="s">
        <v>57</v>
      </c>
      <c s="41">
        <f>диана!D38+жсгк!D38+авиц!D38+иннов!D38+тюк!D38+'кол ЖУ'!D38</f>
        <v>0</v>
      </c>
      <c s="41">
        <f>диана!E38+жсгк!E38+авиц!E38+иннов!E38+тюк!E38+'кол ЖУ'!E38</f>
        <v>0</v>
      </c>
      <c s="41">
        <f>диана!F38+жсгк!F38+авиц!F38+иннов!F38+тюк!F38+'кол ЖУ'!F38</f>
        <v>0</v>
      </c>
      <c s="41">
        <f>диана!G38+жсгк!G38+авиц!G38+иннов!G38+тюк!G38+'кол ЖУ'!G38</f>
        <v>0</v>
      </c>
      <c s="41">
        <f>диана!H38+жсгк!H38+авиц!H38+иннов!H38+тюк!H38+'кол ЖУ'!H38</f>
        <v>0</v>
      </c>
      <c s="41">
        <f>диана!I38+жсгк!I38+авиц!I38+иннов!I38+тюк!I38+'кол ЖУ'!I38</f>
        <v>0</v>
      </c>
      <c s="41">
        <f>диана!J38+жсгк!J38+авиц!J38+иннов!J38+тюк!J38+'кол ЖУ'!J38</f>
        <v>0</v>
      </c>
      <c s="41">
        <f>диана!K38+жсгк!K38+авиц!K38+иннов!K38+тюк!K38+'кол ЖУ'!K38</f>
        <v>0</v>
      </c>
      <c s="41">
        <f>диана!L38+жсгк!L38+авиц!L38+иннов!L38+тюк!L38+'кол ЖУ'!L38</f>
        <v>0</v>
      </c>
      <c s="41">
        <f>диана!M38+жсгк!M38+авиц!M38+иннов!M38+тюк!M38+'кол ЖУ'!M38</f>
        <v>0</v>
      </c>
      <c s="41">
        <f>диана!N38+жсгк!N38+авиц!N38+иннов!N38+тюк!N38+'кол ЖУ'!N38</f>
        <v>0</v>
      </c>
      <c s="41">
        <f>диана!O38+жсгк!O38+авиц!O38+иннов!O38+тюк!O38+'кол ЖУ'!O38</f>
        <v>0</v>
      </c>
      <c s="41">
        <f>диана!P38+жсгк!P38+авиц!P38+иннов!P38+тюк!P38+'кол ЖУ'!P38</f>
        <v>0</v>
      </c>
      <c s="41">
        <f>диана!Q38+жсгк!Q38+авиц!Q38+иннов!Q38+тюк!Q38+'кол ЖУ'!Q38</f>
        <v>0</v>
      </c>
      <c s="4">
        <f t="shared" si="31" ref="R38">R445</f>
        <v>0</v>
      </c>
      <c s="8">
        <f t="shared" si="3"/>
        <v>0</v>
      </c>
      <c s="8">
        <f t="shared" si="3"/>
        <v>0</v>
      </c>
      <c s="184"/>
    </row>
    <row r="39" spans="1:21" ht="15">
      <c r="A39" s="5">
        <v>31</v>
      </c>
      <c s="6">
        <v>1140800</v>
      </c>
      <c s="7" t="s">
        <v>58</v>
      </c>
      <c s="41">
        <f>диана!D39+жсгк!D39+авиц!D39+иннов!D39+тюк!D39+'кол ЖУ'!D39</f>
        <v>0</v>
      </c>
      <c s="41">
        <f>диана!E39+жсгк!E39+авиц!E39+иннов!E39+тюк!E39+'кол ЖУ'!E39</f>
        <v>0</v>
      </c>
      <c s="41">
        <f>диана!F39+жсгк!F39+авиц!F39+иннов!F39+тюк!F39+'кол ЖУ'!F39</f>
        <v>0</v>
      </c>
      <c s="41">
        <f>диана!G39+жсгк!G39+авиц!G39+иннов!G39+тюк!G39+'кол ЖУ'!G39</f>
        <v>0</v>
      </c>
      <c s="41">
        <f>диана!H39+жсгк!H39+авиц!H39+иннов!H39+тюк!H39+'кол ЖУ'!H39</f>
        <v>0</v>
      </c>
      <c s="41">
        <f>диана!I39+жсгк!I39+авиц!I39+иннов!I39+тюк!I39+'кол ЖУ'!I39</f>
        <v>0</v>
      </c>
      <c s="41">
        <f>диана!J39+жсгк!J39+авиц!J39+иннов!J39+тюк!J39+'кол ЖУ'!J39</f>
        <v>0</v>
      </c>
      <c s="41">
        <f>диана!K39+жсгк!K39+авиц!K39+иннов!K39+тюк!K39+'кол ЖУ'!K39</f>
        <v>0</v>
      </c>
      <c s="41">
        <f>диана!L39+жсгк!L39+авиц!L39+иннов!L39+тюк!L39+'кол ЖУ'!L39</f>
        <v>0</v>
      </c>
      <c s="41">
        <f>диана!M39+жсгк!M39+авиц!M39+иннов!M39+тюк!M39+'кол ЖУ'!M39</f>
        <v>0</v>
      </c>
      <c s="41">
        <f>диана!N39+жсгк!N39+авиц!N39+иннов!N39+тюк!N39+'кол ЖУ'!N39</f>
        <v>0</v>
      </c>
      <c s="41">
        <f>диана!O39+жсгк!O39+авиц!O39+иннов!O39+тюк!O39+'кол ЖУ'!O39</f>
        <v>0</v>
      </c>
      <c s="41">
        <f>диана!P39+жсгк!P39+авиц!P39+иннов!P39+тюк!P39+'кол ЖУ'!P39</f>
        <v>0</v>
      </c>
      <c s="41">
        <f>диана!Q39+жсгк!Q39+авиц!Q39+иннов!Q39+тюк!Q39+'кол ЖУ'!Q39</f>
        <v>0</v>
      </c>
      <c s="4">
        <f t="shared" si="32" ref="R39">R446</f>
        <v>0</v>
      </c>
      <c s="8">
        <f t="shared" si="3"/>
        <v>0</v>
      </c>
      <c s="8">
        <f t="shared" si="3"/>
        <v>0</v>
      </c>
      <c s="184"/>
    </row>
    <row r="40" spans="1:21" ht="25.5">
      <c r="A40" s="5">
        <v>32</v>
      </c>
      <c s="73" t="s">
        <v>59</v>
      </c>
      <c s="73" t="s">
        <v>60</v>
      </c>
      <c s="41">
        <f>диана!D40+жсгк!D40+авиц!D40+иннов!D40+тюк!D40+'кол ЖУ'!D40</f>
        <v>0</v>
      </c>
      <c s="41">
        <f>диана!E40+жсгк!E40+авиц!E40+иннов!E40+тюк!E40+'кол ЖУ'!E40</f>
        <v>0</v>
      </c>
      <c s="41">
        <f>диана!F40+жсгк!F40+авиц!F40+иннов!F40+тюк!F40+'кол ЖУ'!F40</f>
        <v>0</v>
      </c>
      <c s="41">
        <f>диана!G40+жсгк!G40+авиц!G40+иннов!G40+тюк!G40+'кол ЖУ'!G40</f>
        <v>0</v>
      </c>
      <c s="41">
        <f>диана!H40+жсгк!H40+авиц!H40+иннов!H40+тюк!H40+'кол ЖУ'!H40</f>
        <v>0</v>
      </c>
      <c s="41">
        <f>диана!I40+жсгк!I40+авиц!I40+иннов!I40+тюк!I40+'кол ЖУ'!I40</f>
        <v>0</v>
      </c>
      <c s="41">
        <f>диана!J40+жсгк!J40+авиц!J40+иннов!J40+тюк!J40+'кол ЖУ'!J40</f>
        <v>0</v>
      </c>
      <c s="41">
        <f>диана!K40+жсгк!K40+авиц!K40+иннов!K40+тюк!K40+'кол ЖУ'!K40</f>
        <v>0</v>
      </c>
      <c s="41">
        <f>диана!L40+жсгк!L40+авиц!L40+иннов!L40+тюк!L40+'кол ЖУ'!L40</f>
        <v>0</v>
      </c>
      <c s="41">
        <f>диана!M40+жсгк!M40+авиц!M40+иннов!M40+тюк!M40+'кол ЖУ'!M40</f>
        <v>0</v>
      </c>
      <c s="41">
        <f>диана!N40+жсгк!N40+авиц!N40+иннов!N40+тюк!N40+'кол ЖУ'!N40</f>
        <v>0</v>
      </c>
      <c s="41">
        <f>диана!O40+жсгк!O40+авиц!O40+иннов!O40+тюк!O40+'кол ЖУ'!O40</f>
        <v>0</v>
      </c>
      <c s="41">
        <f>диана!P40+жсгк!P40+авиц!P40+иннов!P40+тюк!P40+'кол ЖУ'!P40</f>
        <v>0</v>
      </c>
      <c s="41">
        <f>диана!Q40+жсгк!Q40+авиц!Q40+иннов!Q40+тюк!Q40+'кол ЖУ'!Q40</f>
        <v>0</v>
      </c>
      <c s="4">
        <f t="shared" si="33" ref="R40">R447</f>
        <v>0</v>
      </c>
      <c s="8">
        <f t="shared" si="3"/>
        <v>0</v>
      </c>
      <c s="8">
        <f t="shared" si="3"/>
        <v>0</v>
      </c>
      <c s="184"/>
    </row>
    <row r="41" spans="1:21" ht="25.5">
      <c r="A41" s="5">
        <v>33</v>
      </c>
      <c s="73" t="s">
        <v>61</v>
      </c>
      <c s="73" t="s">
        <v>62</v>
      </c>
      <c s="41">
        <f>диана!D41+жсгк!D41+авиц!D41+иннов!D41+тюк!D41+'кол ЖУ'!D41</f>
        <v>0</v>
      </c>
      <c s="41">
        <f>диана!E41+жсгк!E41+авиц!E41+иннов!E41+тюк!E41+'кол ЖУ'!E41</f>
        <v>0</v>
      </c>
      <c s="41">
        <f>диана!F41+жсгк!F41+авиц!F41+иннов!F41+тюк!F41+'кол ЖУ'!F41</f>
        <v>0</v>
      </c>
      <c s="41">
        <f>диана!G41+жсгк!G41+авиц!G41+иннов!G41+тюк!G41+'кол ЖУ'!G41</f>
        <v>0</v>
      </c>
      <c s="41">
        <f>диана!H41+жсгк!H41+авиц!H41+иннов!H41+тюк!H41+'кол ЖУ'!H41</f>
        <v>0</v>
      </c>
      <c s="41">
        <f>диана!I41+жсгк!I41+авиц!I41+иннов!I41+тюк!I41+'кол ЖУ'!I41</f>
        <v>0</v>
      </c>
      <c s="41">
        <f>диана!J41+жсгк!J41+авиц!J41+иннов!J41+тюк!J41+'кол ЖУ'!J41</f>
        <v>0</v>
      </c>
      <c s="41">
        <f>диана!K41+жсгк!K41+авиц!K41+иннов!K41+тюк!K41+'кол ЖУ'!K41</f>
        <v>0</v>
      </c>
      <c s="41">
        <f>диана!L41+жсгк!L41+авиц!L41+иннов!L41+тюк!L41+'кол ЖУ'!L41</f>
        <v>0</v>
      </c>
      <c s="41">
        <f>диана!M41+жсгк!M41+авиц!M41+иннов!M41+тюк!M41+'кол ЖУ'!M41</f>
        <v>0</v>
      </c>
      <c s="41">
        <f>диана!N41+жсгк!N41+авиц!N41+иннов!N41+тюк!N41+'кол ЖУ'!N41</f>
        <v>0</v>
      </c>
      <c s="41">
        <f>диана!O41+жсгк!O41+авиц!O41+иннов!O41+тюк!O41+'кол ЖУ'!O41</f>
        <v>0</v>
      </c>
      <c s="41">
        <f>диана!P41+жсгк!P41+авиц!P41+иннов!P41+тюк!P41+'кол ЖУ'!P41</f>
        <v>0</v>
      </c>
      <c s="41">
        <f>диана!Q41+жсгк!Q41+авиц!Q41+иннов!Q41+тюк!Q41+'кол ЖУ'!Q41</f>
        <v>0</v>
      </c>
      <c s="4">
        <f t="shared" si="34" ref="R41">R448</f>
        <v>0</v>
      </c>
      <c s="8">
        <f t="shared" si="3"/>
        <v>0</v>
      </c>
      <c s="8">
        <f t="shared" si="3"/>
        <v>0</v>
      </c>
      <c s="184"/>
    </row>
    <row r="42" spans="1:21" ht="15">
      <c r="A42" s="5">
        <v>34</v>
      </c>
      <c s="73" t="s">
        <v>63</v>
      </c>
      <c s="73" t="s">
        <v>64</v>
      </c>
      <c s="41">
        <f>диана!D42+жсгк!D42+авиц!D42+иннов!D42+тюк!D42+'кол ЖУ'!D42</f>
        <v>0</v>
      </c>
      <c s="41">
        <f>диана!E42+жсгк!E42+авиц!E42+иннов!E42+тюк!E42+'кол ЖУ'!E42</f>
        <v>0</v>
      </c>
      <c s="41">
        <f>диана!F42+жсгк!F42+авиц!F42+иннов!F42+тюк!F42+'кол ЖУ'!F42</f>
        <v>0</v>
      </c>
      <c s="41">
        <f>диана!G42+жсгк!G42+авиц!G42+иннов!G42+тюк!G42+'кол ЖУ'!G42</f>
        <v>0</v>
      </c>
      <c s="41">
        <f>диана!H42+жсгк!H42+авиц!H42+иннов!H42+тюк!H42+'кол ЖУ'!H42</f>
        <v>0</v>
      </c>
      <c s="41">
        <f>диана!I42+жсгк!I42+авиц!I42+иннов!I42+тюк!I42+'кол ЖУ'!I42</f>
        <v>0</v>
      </c>
      <c s="41">
        <f>диана!J42+жсгк!J42+авиц!J42+иннов!J42+тюк!J42+'кол ЖУ'!J42</f>
        <v>0</v>
      </c>
      <c s="41">
        <f>диана!K42+жсгк!K42+авиц!K42+иннов!K42+тюк!K42+'кол ЖУ'!K42</f>
        <v>0</v>
      </c>
      <c s="41">
        <f>диана!L42+жсгк!L42+авиц!L42+иннов!L42+тюк!L42+'кол ЖУ'!L42</f>
        <v>0</v>
      </c>
      <c s="41">
        <f>диана!M42+жсгк!M42+авиц!M42+иннов!M42+тюк!M42+'кол ЖУ'!M42</f>
        <v>0</v>
      </c>
      <c s="41">
        <f>диана!N42+жсгк!N42+авиц!N42+иннов!N42+тюк!N42+'кол ЖУ'!N42</f>
        <v>0</v>
      </c>
      <c s="41">
        <f>диана!O42+жсгк!O42+авиц!O42+иннов!O42+тюк!O42+'кол ЖУ'!O42</f>
        <v>0</v>
      </c>
      <c s="41">
        <f>диана!P42+жсгк!P42+авиц!P42+иннов!P42+тюк!P42+'кол ЖУ'!P42</f>
        <v>0</v>
      </c>
      <c s="41">
        <f>диана!Q42+жсгк!Q42+авиц!Q42+иннов!Q42+тюк!Q42+'кол ЖУ'!Q42</f>
        <v>0</v>
      </c>
      <c s="4">
        <f t="shared" si="35" ref="R42">R449</f>
        <v>0</v>
      </c>
      <c s="8">
        <f t="shared" si="3"/>
        <v>0</v>
      </c>
      <c s="8">
        <f t="shared" si="3"/>
        <v>0</v>
      </c>
      <c s="184"/>
    </row>
    <row r="43" spans="1:21" ht="15">
      <c r="A43" s="5">
        <v>35</v>
      </c>
      <c s="6">
        <v>2110300</v>
      </c>
      <c s="7" t="s">
        <v>65</v>
      </c>
      <c s="41">
        <f>диана!D43+жсгк!D43+авиц!D43+иннов!D43+тюк!D43+'кол ЖУ'!D43</f>
        <v>0</v>
      </c>
      <c s="41">
        <f>диана!E43+жсгк!E43+авиц!E43+иннов!E43+тюк!E43+'кол ЖУ'!E43</f>
        <v>0</v>
      </c>
      <c s="41">
        <f>диана!F43+жсгк!F43+авиц!F43+иннов!F43+тюк!F43+'кол ЖУ'!F43</f>
        <v>0</v>
      </c>
      <c s="41">
        <f>диана!G43+жсгк!G43+авиц!G43+иннов!G43+тюк!G43+'кол ЖУ'!G43</f>
        <v>0</v>
      </c>
      <c s="41">
        <f>диана!H43+жсгк!H43+авиц!H43+иннов!H43+тюк!H43+'кол ЖУ'!H43</f>
        <v>0</v>
      </c>
      <c s="41">
        <f>диана!I43+жсгк!I43+авиц!I43+иннов!I43+тюк!I43+'кол ЖУ'!I43</f>
        <v>0</v>
      </c>
      <c s="41">
        <f>диана!J43+жсгк!J43+авиц!J43+иннов!J43+тюк!J43+'кол ЖУ'!J43</f>
        <v>0</v>
      </c>
      <c s="41">
        <f>диана!K43+жсгк!K43+авиц!K43+иннов!K43+тюк!K43+'кол ЖУ'!K43</f>
        <v>0</v>
      </c>
      <c s="41">
        <f>диана!L43+жсгк!L43+авиц!L43+иннов!L43+тюк!L43+'кол ЖУ'!L43</f>
        <v>0</v>
      </c>
      <c s="41">
        <f>диана!M43+жсгк!M43+авиц!M43+иннов!M43+тюк!M43+'кол ЖУ'!M43</f>
        <v>0</v>
      </c>
      <c s="41">
        <f>диана!N43+жсгк!N43+авиц!N43+иннов!N43+тюк!N43+'кол ЖУ'!N43</f>
        <v>0</v>
      </c>
      <c s="41">
        <f>диана!O43+жсгк!O43+авиц!O43+иннов!O43+тюк!O43+'кол ЖУ'!O43</f>
        <v>0</v>
      </c>
      <c s="41">
        <f>диана!P43+жсгк!P43+авиц!P43+иннов!P43+тюк!P43+'кол ЖУ'!P43</f>
        <v>0</v>
      </c>
      <c s="41">
        <f>диана!Q43+жсгк!Q43+авиц!Q43+иннов!Q43+тюк!Q43+'кол ЖУ'!Q43</f>
        <v>0</v>
      </c>
      <c s="4">
        <f t="shared" si="36" ref="R43">R450</f>
        <v>0</v>
      </c>
      <c s="8">
        <f t="shared" si="3"/>
        <v>0</v>
      </c>
      <c s="8">
        <f t="shared" si="3"/>
        <v>0</v>
      </c>
      <c s="184"/>
    </row>
    <row r="44" spans="1:21" ht="15">
      <c r="A44" s="5">
        <v>36</v>
      </c>
      <c s="73" t="s">
        <v>66</v>
      </c>
      <c s="73" t="s">
        <v>67</v>
      </c>
      <c s="41">
        <f>диана!D44+жсгк!D44+авиц!D44+иннов!D44+тюк!D44+'кол ЖУ'!D44</f>
        <v>0</v>
      </c>
      <c s="41">
        <f>диана!E44+жсгк!E44+авиц!E44+иннов!E44+тюк!E44+'кол ЖУ'!E44</f>
        <v>0</v>
      </c>
      <c s="41">
        <f>диана!F44+жсгк!F44+авиц!F44+иннов!F44+тюк!F44+'кол ЖУ'!F44</f>
        <v>0</v>
      </c>
      <c s="41">
        <f>диана!G44+жсгк!G44+авиц!G44+иннов!G44+тюк!G44+'кол ЖУ'!G44</f>
        <v>0</v>
      </c>
      <c s="41">
        <f>диана!H44+жсгк!H44+авиц!H44+иннов!H44+тюк!H44+'кол ЖУ'!H44</f>
        <v>0</v>
      </c>
      <c s="41">
        <f>диана!I44+жсгк!I44+авиц!I44+иннов!I44+тюк!I44+'кол ЖУ'!I44</f>
        <v>0</v>
      </c>
      <c s="41">
        <f>диана!J44+жсгк!J44+авиц!J44+иннов!J44+тюк!J44+'кол ЖУ'!J44</f>
        <v>0</v>
      </c>
      <c s="41">
        <f>диана!K44+жсгк!K44+авиц!K44+иннов!K44+тюк!K44+'кол ЖУ'!K44</f>
        <v>0</v>
      </c>
      <c s="41">
        <f>диана!L44+жсгк!L44+авиц!L44+иннов!L44+тюк!L44+'кол ЖУ'!L44</f>
        <v>0</v>
      </c>
      <c s="41">
        <f>диана!M44+жсгк!M44+авиц!M44+иннов!M44+тюк!M44+'кол ЖУ'!M44</f>
        <v>0</v>
      </c>
      <c s="41">
        <f>диана!N44+жсгк!N44+авиц!N44+иннов!N44+тюк!N44+'кол ЖУ'!N44</f>
        <v>0</v>
      </c>
      <c s="41">
        <f>диана!O44+жсгк!O44+авиц!O44+иннов!O44+тюк!O44+'кол ЖУ'!O44</f>
        <v>0</v>
      </c>
      <c s="41">
        <f>диана!P44+жсгк!P44+авиц!P44+иннов!P44+тюк!P44+'кол ЖУ'!P44</f>
        <v>0</v>
      </c>
      <c s="41">
        <f>диана!Q44+жсгк!Q44+авиц!Q44+иннов!Q44+тюк!Q44+'кол ЖУ'!Q44</f>
        <v>0</v>
      </c>
      <c s="4">
        <f t="shared" si="37" ref="R44">R451</f>
        <v>0</v>
      </c>
      <c s="8">
        <f t="shared" si="3"/>
        <v>0</v>
      </c>
      <c s="8">
        <f t="shared" si="3"/>
        <v>0</v>
      </c>
      <c s="184"/>
    </row>
    <row r="45" spans="1:21" ht="15">
      <c r="A45" s="5">
        <v>37</v>
      </c>
      <c s="73" t="s">
        <v>68</v>
      </c>
      <c s="73" t="s">
        <v>69</v>
      </c>
      <c s="41">
        <f>диана!D45+жсгк!D45+авиц!D45+иннов!D45+тюк!D45+'кол ЖУ'!D45</f>
        <v>0</v>
      </c>
      <c s="41">
        <f>диана!E45+жсгк!E45+авиц!E45+иннов!E45+тюк!E45+'кол ЖУ'!E45</f>
        <v>0</v>
      </c>
      <c s="41">
        <f>диана!F45+жсгк!F45+авиц!F45+иннов!F45+тюк!F45+'кол ЖУ'!F45</f>
        <v>0</v>
      </c>
      <c s="41">
        <f>диана!G45+жсгк!G45+авиц!G45+иннов!G45+тюк!G45+'кол ЖУ'!G45</f>
        <v>0</v>
      </c>
      <c s="41">
        <f>диана!H45+жсгк!H45+авиц!H45+иннов!H45+тюк!H45+'кол ЖУ'!H45</f>
        <v>0</v>
      </c>
      <c s="41">
        <f>диана!I45+жсгк!I45+авиц!I45+иннов!I45+тюк!I45+'кол ЖУ'!I45</f>
        <v>0</v>
      </c>
      <c s="41">
        <f>диана!J45+жсгк!J45+авиц!J45+иннов!J45+тюк!J45+'кол ЖУ'!J45</f>
        <v>0</v>
      </c>
      <c s="41">
        <f>диана!K45+жсгк!K45+авиц!K45+иннов!K45+тюк!K45+'кол ЖУ'!K45</f>
        <v>0</v>
      </c>
      <c s="41">
        <f>диана!L45+жсгк!L45+авиц!L45+иннов!L45+тюк!L45+'кол ЖУ'!L45</f>
        <v>0</v>
      </c>
      <c s="41">
        <f>диана!M45+жсгк!M45+авиц!M45+иннов!M45+тюк!M45+'кол ЖУ'!M45</f>
        <v>0</v>
      </c>
      <c s="41">
        <f>диана!N45+жсгк!N45+авиц!N45+иннов!N45+тюк!N45+'кол ЖУ'!N45</f>
        <v>0</v>
      </c>
      <c s="41">
        <f>диана!O45+жсгк!O45+авиц!O45+иннов!O45+тюк!O45+'кол ЖУ'!O45</f>
        <v>0</v>
      </c>
      <c s="41">
        <f>диана!P45+жсгк!P45+авиц!P45+иннов!P45+тюк!P45+'кол ЖУ'!P45</f>
        <v>0</v>
      </c>
      <c s="41">
        <f>диана!Q45+жсгк!Q45+авиц!Q45+иннов!Q45+тюк!Q45+'кол ЖУ'!Q45</f>
        <v>0</v>
      </c>
      <c s="4">
        <f t="shared" si="38" ref="R45">R452</f>
        <v>0</v>
      </c>
      <c s="8">
        <f t="shared" si="3"/>
        <v>0</v>
      </c>
      <c s="8">
        <f t="shared" si="3"/>
        <v>0</v>
      </c>
      <c s="184"/>
    </row>
    <row r="46" spans="1:21" ht="15">
      <c r="A46" s="5">
        <v>38</v>
      </c>
      <c s="73" t="s">
        <v>70</v>
      </c>
      <c s="73" t="s">
        <v>71</v>
      </c>
      <c s="41">
        <f>диана!D46+жсгк!D46+авиц!D46+иннов!D46+тюк!D46+'кол ЖУ'!D46</f>
        <v>0</v>
      </c>
      <c s="41">
        <f>диана!E46+жсгк!E46+авиц!E46+иннов!E46+тюк!E46+'кол ЖУ'!E46</f>
        <v>0</v>
      </c>
      <c s="41">
        <f>диана!F46+жсгк!F46+авиц!F46+иннов!F46+тюк!F46+'кол ЖУ'!F46</f>
        <v>0</v>
      </c>
      <c s="41">
        <f>диана!G46+жсгк!G46+авиц!G46+иннов!G46+тюк!G46+'кол ЖУ'!G46</f>
        <v>0</v>
      </c>
      <c s="41">
        <f>диана!H46+жсгк!H46+авиц!H46+иннов!H46+тюк!H46+'кол ЖУ'!H46</f>
        <v>0</v>
      </c>
      <c s="41">
        <f>диана!I46+жсгк!I46+авиц!I46+иннов!I46+тюк!I46+'кол ЖУ'!I46</f>
        <v>0</v>
      </c>
      <c s="41">
        <f>диана!J46+жсгк!J46+авиц!J46+иннов!J46+тюк!J46+'кол ЖУ'!J46</f>
        <v>0</v>
      </c>
      <c s="41">
        <f>диана!K46+жсгк!K46+авиц!K46+иннов!K46+тюк!K46+'кол ЖУ'!K46</f>
        <v>0</v>
      </c>
      <c s="41">
        <f>диана!L46+жсгк!L46+авиц!L46+иннов!L46+тюк!L46+'кол ЖУ'!L46</f>
        <v>0</v>
      </c>
      <c s="41">
        <f>диана!M46+жсгк!M46+авиц!M46+иннов!M46+тюк!M46+'кол ЖУ'!M46</f>
        <v>0</v>
      </c>
      <c s="41">
        <f>диана!N46+жсгк!N46+авиц!N46+иннов!N46+тюк!N46+'кол ЖУ'!N46</f>
        <v>0</v>
      </c>
      <c s="41">
        <f>диана!O46+жсгк!O46+авиц!O46+иннов!O46+тюк!O46+'кол ЖУ'!O46</f>
        <v>0</v>
      </c>
      <c s="41">
        <f>диана!P46+жсгк!P46+авиц!P46+иннов!P46+тюк!P46+'кол ЖУ'!P46</f>
        <v>0</v>
      </c>
      <c s="41">
        <f>диана!Q46+жсгк!Q46+авиц!Q46+иннов!Q46+тюк!Q46+'кол ЖУ'!Q46</f>
        <v>0</v>
      </c>
      <c s="4">
        <f t="shared" si="39" ref="R46">R453</f>
        <v>0</v>
      </c>
      <c s="8">
        <f t="shared" si="3"/>
        <v>0</v>
      </c>
      <c s="8">
        <f t="shared" si="3"/>
        <v>0</v>
      </c>
      <c s="184"/>
    </row>
    <row r="47" spans="1:21" ht="15">
      <c r="A47" s="5">
        <v>39</v>
      </c>
      <c s="73" t="s">
        <v>72</v>
      </c>
      <c s="73" t="s">
        <v>73</v>
      </c>
      <c s="41">
        <f>диана!D47+жсгк!D47+авиц!D47+иннов!D47+тюк!D47+'кол ЖУ'!D47</f>
        <v>18</v>
      </c>
      <c s="41">
        <f>диана!E47+жсгк!E47+авиц!E47+иннов!E47+тюк!E47+'кол ЖУ'!E47</f>
        <v>0</v>
      </c>
      <c s="41">
        <f>диана!F47+жсгк!F47+авиц!F47+иннов!F47+тюк!F47+'кол ЖУ'!F47</f>
        <v>11</v>
      </c>
      <c s="41">
        <f>диана!G47+жсгк!G47+авиц!G47+иннов!G47+тюк!G47+'кол ЖУ'!G47</f>
        <v>0</v>
      </c>
      <c s="41">
        <f>диана!H47+жсгк!H47+авиц!H47+иннов!H47+тюк!H47+'кол ЖУ'!H47</f>
        <v>6</v>
      </c>
      <c s="41">
        <f>диана!I47+жсгк!I47+авиц!I47+иннов!I47+тюк!I47+'кол ЖУ'!I47</f>
        <v>5</v>
      </c>
      <c s="41">
        <f>диана!J47+жсгк!J47+авиц!J47+иннов!J47+тюк!J47+'кол ЖУ'!J47</f>
        <v>0</v>
      </c>
      <c s="41">
        <f>диана!K47+жсгк!K47+авиц!K47+иннов!K47+тюк!K47+'кол ЖУ'!K47</f>
        <v>0</v>
      </c>
      <c s="41">
        <f>диана!L47+жсгк!L47+авиц!L47+иннов!L47+тюк!L47+'кол ЖУ'!L47</f>
        <v>0</v>
      </c>
      <c s="41">
        <f>диана!M47+жсгк!M47+авиц!M47+иннов!M47+тюк!M47+'кол ЖУ'!M47</f>
        <v>0</v>
      </c>
      <c s="41">
        <f>диана!N47+жсгк!N47+авиц!N47+иннов!N47+тюк!N47+'кол ЖУ'!N47</f>
        <v>0</v>
      </c>
      <c s="41">
        <f>диана!O47+жсгк!O47+авиц!O47+иннов!O47+тюк!O47+'кол ЖУ'!O47</f>
        <v>0</v>
      </c>
      <c s="41">
        <f>диана!P47+жсгк!P47+авиц!P47+иннов!P47+тюк!P47+'кол ЖУ'!P47</f>
        <v>0</v>
      </c>
      <c s="41">
        <f>диана!Q47+жсгк!Q47+авиц!Q47+иннов!Q47+тюк!Q47+'кол ЖУ'!Q47</f>
        <v>0</v>
      </c>
      <c s="4">
        <f t="shared" si="40" ref="R47">R454</f>
        <v>0</v>
      </c>
      <c s="8">
        <f t="shared" si="3"/>
        <v>2</v>
      </c>
      <c s="8">
        <f t="shared" si="3"/>
        <v>0</v>
      </c>
      <c s="184"/>
    </row>
    <row r="48" spans="1:21" ht="15">
      <c r="A48" s="5">
        <v>40</v>
      </c>
      <c s="6">
        <v>2120100</v>
      </c>
      <c s="7" t="s">
        <v>74</v>
      </c>
      <c s="41">
        <f>диана!D48+жсгк!D48+авиц!D48+иннов!D48+тюк!D48+'кол ЖУ'!D48</f>
        <v>0</v>
      </c>
      <c s="41">
        <f>диана!E48+жсгк!E48+авиц!E48+иннов!E48+тюк!E48+'кол ЖУ'!E48</f>
        <v>0</v>
      </c>
      <c s="41">
        <f>диана!F48+жсгк!F48+авиц!F48+иннов!F48+тюк!F48+'кол ЖУ'!F48</f>
        <v>0</v>
      </c>
      <c s="41">
        <f>диана!G48+жсгк!G48+авиц!G48+иннов!G48+тюк!G48+'кол ЖУ'!G48</f>
        <v>0</v>
      </c>
      <c s="41">
        <f>диана!H48+жсгк!H48+авиц!H48+иннов!H48+тюк!H48+'кол ЖУ'!H48</f>
        <v>0</v>
      </c>
      <c s="41">
        <f>диана!I48+жсгк!I48+авиц!I48+иннов!I48+тюк!I48+'кол ЖУ'!I48</f>
        <v>0</v>
      </c>
      <c s="41">
        <f>диана!J48+жсгк!J48+авиц!J48+иннов!J48+тюк!J48+'кол ЖУ'!J48</f>
        <v>0</v>
      </c>
      <c s="41">
        <f>диана!K48+жсгк!K48+авиц!K48+иннов!K48+тюк!K48+'кол ЖУ'!K48</f>
        <v>0</v>
      </c>
      <c s="41">
        <f>диана!L48+жсгк!L48+авиц!L48+иннов!L48+тюк!L48+'кол ЖУ'!L48</f>
        <v>0</v>
      </c>
      <c s="41">
        <f>диана!M48+жсгк!M48+авиц!M48+иннов!M48+тюк!M48+'кол ЖУ'!M48</f>
        <v>0</v>
      </c>
      <c s="41">
        <f>диана!N48+жсгк!N48+авиц!N48+иннов!N48+тюк!N48+'кол ЖУ'!N48</f>
        <v>0</v>
      </c>
      <c s="41">
        <f>диана!O48+жсгк!O48+авиц!O48+иннов!O48+тюк!O48+'кол ЖУ'!O48</f>
        <v>0</v>
      </c>
      <c s="41">
        <f>диана!P48+жсгк!P48+авиц!P48+иннов!P48+тюк!P48+'кол ЖУ'!P48</f>
        <v>0</v>
      </c>
      <c s="41">
        <f>диана!Q48+жсгк!Q48+авиц!Q48+иннов!Q48+тюк!Q48+'кол ЖУ'!Q48</f>
        <v>0</v>
      </c>
      <c s="4">
        <f t="shared" si="41" ref="R48">R455</f>
        <v>0</v>
      </c>
      <c s="8">
        <f t="shared" si="3"/>
        <v>0</v>
      </c>
      <c s="8">
        <f t="shared" si="3"/>
        <v>0</v>
      </c>
      <c s="184"/>
    </row>
    <row r="49" spans="1:21" ht="15">
      <c r="A49" s="5">
        <v>41</v>
      </c>
      <c s="73" t="s">
        <v>75</v>
      </c>
      <c s="73" t="s">
        <v>76</v>
      </c>
      <c s="41">
        <f>диана!D49+жсгк!D49+авиц!D49+иннов!D49+тюк!D49+'кол ЖУ'!D49</f>
        <v>0</v>
      </c>
      <c s="41">
        <f>диана!E49+жсгк!E49+авиц!E49+иннов!E49+тюк!E49+'кол ЖУ'!E49</f>
        <v>0</v>
      </c>
      <c s="41">
        <f>диана!F49+жсгк!F49+авиц!F49+иннов!F49+тюк!F49+'кол ЖУ'!F49</f>
        <v>0</v>
      </c>
      <c s="41">
        <f>диана!G49+жсгк!G49+авиц!G49+иннов!G49+тюк!G49+'кол ЖУ'!G49</f>
        <v>0</v>
      </c>
      <c s="41">
        <f>диана!H49+жсгк!H49+авиц!H49+иннов!H49+тюк!H49+'кол ЖУ'!H49</f>
        <v>0</v>
      </c>
      <c s="41">
        <f>диана!I49+жсгк!I49+авиц!I49+иннов!I49+тюк!I49+'кол ЖУ'!I49</f>
        <v>0</v>
      </c>
      <c s="41">
        <f>диана!J49+жсгк!J49+авиц!J49+иннов!J49+тюк!J49+'кол ЖУ'!J49</f>
        <v>0</v>
      </c>
      <c s="41">
        <f>диана!K49+жсгк!K49+авиц!K49+иннов!K49+тюк!K49+'кол ЖУ'!K49</f>
        <v>0</v>
      </c>
      <c s="41">
        <f>диана!L49+жсгк!L49+авиц!L49+иннов!L49+тюк!L49+'кол ЖУ'!L49</f>
        <v>0</v>
      </c>
      <c s="41">
        <f>диана!M49+жсгк!M49+авиц!M49+иннов!M49+тюк!M49+'кол ЖУ'!M49</f>
        <v>0</v>
      </c>
      <c s="41">
        <f>диана!N49+жсгк!N49+авиц!N49+иннов!N49+тюк!N49+'кол ЖУ'!N49</f>
        <v>0</v>
      </c>
      <c s="41">
        <f>диана!O49+жсгк!O49+авиц!O49+иннов!O49+тюк!O49+'кол ЖУ'!O49</f>
        <v>0</v>
      </c>
      <c s="41">
        <f>диана!P49+жсгк!P49+авиц!P49+иннов!P49+тюк!P49+'кол ЖУ'!P49</f>
        <v>0</v>
      </c>
      <c s="41">
        <f>диана!Q49+жсгк!Q49+авиц!Q49+иннов!Q49+тюк!Q49+'кол ЖУ'!Q49</f>
        <v>0</v>
      </c>
      <c s="4">
        <f t="shared" si="42" ref="R49">R456</f>
        <v>0</v>
      </c>
      <c s="8">
        <f t="shared" si="3"/>
        <v>0</v>
      </c>
      <c s="8">
        <f t="shared" si="3"/>
        <v>0</v>
      </c>
      <c s="184"/>
    </row>
    <row r="50" spans="1:21" ht="15">
      <c r="A50" s="5">
        <v>42</v>
      </c>
      <c s="73" t="s">
        <v>77</v>
      </c>
      <c s="73" t="s">
        <v>78</v>
      </c>
      <c s="41">
        <f>диана!D50+жсгк!D50+авиц!D50+иннов!D50+тюк!D50+'кол ЖУ'!D50</f>
        <v>0</v>
      </c>
      <c s="41">
        <f>диана!E50+жсгк!E50+авиц!E50+иннов!E50+тюк!E50+'кол ЖУ'!E50</f>
        <v>0</v>
      </c>
      <c s="41">
        <f>диана!F50+жсгк!F50+авиц!F50+иннов!F50+тюк!F50+'кол ЖУ'!F50</f>
        <v>0</v>
      </c>
      <c s="41">
        <f>диана!G50+жсгк!G50+авиц!G50+иннов!G50+тюк!G50+'кол ЖУ'!G50</f>
        <v>0</v>
      </c>
      <c s="41">
        <f>диана!H50+жсгк!H50+авиц!H50+иннов!H50+тюк!H50+'кол ЖУ'!H50</f>
        <v>0</v>
      </c>
      <c s="41">
        <f>диана!I50+жсгк!I50+авиц!I50+иннов!I50+тюк!I50+'кол ЖУ'!I50</f>
        <v>0</v>
      </c>
      <c s="41">
        <f>диана!J50+жсгк!J50+авиц!J50+иннов!J50+тюк!J50+'кол ЖУ'!J50</f>
        <v>0</v>
      </c>
      <c s="41">
        <f>диана!K50+жсгк!K50+авиц!K50+иннов!K50+тюк!K50+'кол ЖУ'!K50</f>
        <v>0</v>
      </c>
      <c s="41">
        <f>диана!L50+жсгк!L50+авиц!L50+иннов!L50+тюк!L50+'кол ЖУ'!L50</f>
        <v>0</v>
      </c>
      <c s="41">
        <f>диана!M50+жсгк!M50+авиц!M50+иннов!M50+тюк!M50+'кол ЖУ'!M50</f>
        <v>0</v>
      </c>
      <c s="41">
        <f>диана!N50+жсгк!N50+авиц!N50+иннов!N50+тюк!N50+'кол ЖУ'!N50</f>
        <v>0</v>
      </c>
      <c s="41">
        <f>диана!O50+жсгк!O50+авиц!O50+иннов!O50+тюк!O50+'кол ЖУ'!O50</f>
        <v>0</v>
      </c>
      <c s="41">
        <f>диана!P50+жсгк!P50+авиц!P50+иннов!P50+тюк!P50+'кол ЖУ'!P50</f>
        <v>0</v>
      </c>
      <c s="41">
        <f>диана!Q50+жсгк!Q50+авиц!Q50+иннов!Q50+тюк!Q50+'кол ЖУ'!Q50</f>
        <v>0</v>
      </c>
      <c s="4">
        <f t="shared" si="43" ref="R50">R457</f>
        <v>0</v>
      </c>
      <c s="8">
        <f t="shared" si="3"/>
        <v>0</v>
      </c>
      <c s="8">
        <f t="shared" si="3"/>
        <v>0</v>
      </c>
      <c s="184"/>
    </row>
    <row r="51" spans="1:21" ht="15">
      <c r="A51" s="5">
        <v>43</v>
      </c>
      <c s="73" t="s">
        <v>79</v>
      </c>
      <c s="73" t="s">
        <v>80</v>
      </c>
      <c s="41">
        <f>диана!D51+жсгк!D51+авиц!D51+иннов!D51+тюк!D51+'кол ЖУ'!D51</f>
        <v>0</v>
      </c>
      <c s="41">
        <f>диана!E51+жсгк!E51+авиц!E51+иннов!E51+тюк!E51+'кол ЖУ'!E51</f>
        <v>0</v>
      </c>
      <c s="41">
        <f>диана!F51+жсгк!F51+авиц!F51+иннов!F51+тюк!F51+'кол ЖУ'!F51</f>
        <v>0</v>
      </c>
      <c s="41">
        <f>диана!G51+жсгк!G51+авиц!G51+иннов!G51+тюк!G51+'кол ЖУ'!G51</f>
        <v>0</v>
      </c>
      <c s="41">
        <f>диана!H51+жсгк!H51+авиц!H51+иннов!H51+тюк!H51+'кол ЖУ'!H51</f>
        <v>0</v>
      </c>
      <c s="41">
        <f>диана!I51+жсгк!I51+авиц!I51+иннов!I51+тюк!I51+'кол ЖУ'!I51</f>
        <v>0</v>
      </c>
      <c s="41">
        <f>диана!J51+жсгк!J51+авиц!J51+иннов!J51+тюк!J51+'кол ЖУ'!J51</f>
        <v>0</v>
      </c>
      <c s="41">
        <f>диана!K51+жсгк!K51+авиц!K51+иннов!K51+тюк!K51+'кол ЖУ'!K51</f>
        <v>0</v>
      </c>
      <c s="41">
        <f>диана!L51+жсгк!L51+авиц!L51+иннов!L51+тюк!L51+'кол ЖУ'!L51</f>
        <v>0</v>
      </c>
      <c s="41">
        <f>диана!M51+жсгк!M51+авиц!M51+иннов!M51+тюк!M51+'кол ЖУ'!M51</f>
        <v>0</v>
      </c>
      <c s="41">
        <f>диана!N51+жсгк!N51+авиц!N51+иннов!N51+тюк!N51+'кол ЖУ'!N51</f>
        <v>0</v>
      </c>
      <c s="41">
        <f>диана!O51+жсгк!O51+авиц!O51+иннов!O51+тюк!O51+'кол ЖУ'!O51</f>
        <v>0</v>
      </c>
      <c s="41">
        <f>диана!P51+жсгк!P51+авиц!P51+иннов!P51+тюк!P51+'кол ЖУ'!P51</f>
        <v>0</v>
      </c>
      <c s="41">
        <f>диана!Q51+жсгк!Q51+авиц!Q51+иннов!Q51+тюк!Q51+'кол ЖУ'!Q51</f>
        <v>0</v>
      </c>
      <c s="4">
        <f t="shared" si="44" ref="R51">R458</f>
        <v>0</v>
      </c>
      <c s="8">
        <f t="shared" si="3"/>
        <v>0</v>
      </c>
      <c s="8">
        <f t="shared" si="3"/>
        <v>0</v>
      </c>
      <c s="184"/>
    </row>
    <row r="52" spans="1:21" ht="28.5">
      <c r="A52" s="5">
        <v>44</v>
      </c>
      <c s="6">
        <v>2150100</v>
      </c>
      <c s="7" t="s">
        <v>81</v>
      </c>
      <c s="41">
        <f>диана!D52+жсгк!D52+авиц!D52+иннов!D52+тюк!D52+'кол ЖУ'!D52</f>
        <v>0</v>
      </c>
      <c s="41">
        <f>диана!E52+жсгк!E52+авиц!E52+иннов!E52+тюк!E52+'кол ЖУ'!E52</f>
        <v>0</v>
      </c>
      <c s="41">
        <f>диана!F52+жсгк!F52+авиц!F52+иннов!F52+тюк!F52+'кол ЖУ'!F52</f>
        <v>0</v>
      </c>
      <c s="41">
        <f>диана!G52+жсгк!G52+авиц!G52+иннов!G52+тюк!G52+'кол ЖУ'!G52</f>
        <v>0</v>
      </c>
      <c s="41">
        <f>диана!H52+жсгк!H52+авиц!H52+иннов!H52+тюк!H52+'кол ЖУ'!H52</f>
        <v>0</v>
      </c>
      <c s="41">
        <f>диана!I52+жсгк!I52+авиц!I52+иннов!I52+тюк!I52+'кол ЖУ'!I52</f>
        <v>0</v>
      </c>
      <c s="41">
        <f>диана!J52+жсгк!J52+авиц!J52+иннов!J52+тюк!J52+'кол ЖУ'!J52</f>
        <v>0</v>
      </c>
      <c s="41">
        <f>диана!K52+жсгк!K52+авиц!K52+иннов!K52+тюк!K52+'кол ЖУ'!K52</f>
        <v>0</v>
      </c>
      <c s="41">
        <f>диана!L52+жсгк!L52+авиц!L52+иннов!L52+тюк!L52+'кол ЖУ'!L52</f>
        <v>0</v>
      </c>
      <c s="41">
        <f>диана!M52+жсгк!M52+авиц!M52+иннов!M52+тюк!M52+'кол ЖУ'!M52</f>
        <v>0</v>
      </c>
      <c s="41">
        <f>диана!N52+жсгк!N52+авиц!N52+иннов!N52+тюк!N52+'кол ЖУ'!N52</f>
        <v>0</v>
      </c>
      <c s="41">
        <f>диана!O52+жсгк!O52+авиц!O52+иннов!O52+тюк!O52+'кол ЖУ'!O52</f>
        <v>0</v>
      </c>
      <c s="41">
        <f>диана!P52+жсгк!P52+авиц!P52+иннов!P52+тюк!P52+'кол ЖУ'!P52</f>
        <v>0</v>
      </c>
      <c s="41">
        <f>диана!Q52+жсгк!Q52+авиц!Q52+иннов!Q52+тюк!Q52+'кол ЖУ'!Q52</f>
        <v>0</v>
      </c>
      <c s="4">
        <f t="shared" si="45" ref="R52">R459</f>
        <v>0</v>
      </c>
      <c s="8">
        <f t="shared" si="3"/>
        <v>0</v>
      </c>
      <c s="8">
        <f t="shared" si="3"/>
        <v>0</v>
      </c>
      <c s="184"/>
    </row>
    <row r="53" spans="1:21" ht="25.5">
      <c r="A53" s="5">
        <v>45</v>
      </c>
      <c s="73" t="s">
        <v>82</v>
      </c>
      <c s="73" t="s">
        <v>83</v>
      </c>
      <c s="41">
        <f>диана!D53+жсгк!D53+авиц!D53+иннов!D53+тюк!D53+'кол ЖУ'!D53</f>
        <v>0</v>
      </c>
      <c s="41">
        <f>диана!E53+жсгк!E53+авиц!E53+иннов!E53+тюк!E53+'кол ЖУ'!E53</f>
        <v>0</v>
      </c>
      <c s="41">
        <f>диана!F53+жсгк!F53+авиц!F53+иннов!F53+тюк!F53+'кол ЖУ'!F53</f>
        <v>0</v>
      </c>
      <c s="41">
        <f>диана!G53+жсгк!G53+авиц!G53+иннов!G53+тюк!G53+'кол ЖУ'!G53</f>
        <v>0</v>
      </c>
      <c s="41">
        <f>диана!H53+жсгк!H53+авиц!H53+иннов!H53+тюк!H53+'кол ЖУ'!H53</f>
        <v>0</v>
      </c>
      <c s="41">
        <f>диана!I53+жсгк!I53+авиц!I53+иннов!I53+тюк!I53+'кол ЖУ'!I53</f>
        <v>0</v>
      </c>
      <c s="41">
        <f>диана!J53+жсгк!J53+авиц!J53+иннов!J53+тюк!J53+'кол ЖУ'!J53</f>
        <v>0</v>
      </c>
      <c s="41">
        <f>диана!K53+жсгк!K53+авиц!K53+иннов!K53+тюк!K53+'кол ЖУ'!K53</f>
        <v>0</v>
      </c>
      <c s="41">
        <f>диана!L53+жсгк!L53+авиц!L53+иннов!L53+тюк!L53+'кол ЖУ'!L53</f>
        <v>0</v>
      </c>
      <c s="41">
        <f>диана!M53+жсгк!M53+авиц!M53+иннов!M53+тюк!M53+'кол ЖУ'!M53</f>
        <v>0</v>
      </c>
      <c s="41">
        <f>диана!N53+жсгк!N53+авиц!N53+иннов!N53+тюк!N53+'кол ЖУ'!N53</f>
        <v>0</v>
      </c>
      <c s="41">
        <f>диана!O53+жсгк!O53+авиц!O53+иннов!O53+тюк!O53+'кол ЖУ'!O53</f>
        <v>0</v>
      </c>
      <c s="41">
        <f>диана!P53+жсгк!P53+авиц!P53+иннов!P53+тюк!P53+'кол ЖУ'!P53</f>
        <v>0</v>
      </c>
      <c s="41">
        <f>диана!Q53+жсгк!Q53+авиц!Q53+иннов!Q53+тюк!Q53+'кол ЖУ'!Q53</f>
        <v>0</v>
      </c>
      <c s="4">
        <f t="shared" si="46" ref="R53">R460</f>
        <v>0</v>
      </c>
      <c s="8">
        <f t="shared" si="3"/>
        <v>0</v>
      </c>
      <c s="8">
        <f t="shared" si="3"/>
        <v>0</v>
      </c>
      <c s="184"/>
    </row>
    <row r="54" spans="1:21" ht="25.5">
      <c r="A54" s="5">
        <v>46</v>
      </c>
      <c s="73" t="s">
        <v>84</v>
      </c>
      <c s="73" t="s">
        <v>85</v>
      </c>
      <c s="41">
        <f>диана!D54+жсгк!D54+авиц!D54+иннов!D54+тюк!D54+'кол ЖУ'!D54</f>
        <v>0</v>
      </c>
      <c s="41">
        <f>диана!E54+жсгк!E54+авиц!E54+иннов!E54+тюк!E54+'кол ЖУ'!E54</f>
        <v>0</v>
      </c>
      <c s="41">
        <f>диана!F54+жсгк!F54+авиц!F54+иннов!F54+тюк!F54+'кол ЖУ'!F54</f>
        <v>0</v>
      </c>
      <c s="41">
        <f>диана!G54+жсгк!G54+авиц!G54+иннов!G54+тюк!G54+'кол ЖУ'!G54</f>
        <v>0</v>
      </c>
      <c s="41">
        <f>диана!H54+жсгк!H54+авиц!H54+иннов!H54+тюк!H54+'кол ЖУ'!H54</f>
        <v>0</v>
      </c>
      <c s="41">
        <f>диана!I54+жсгк!I54+авиц!I54+иннов!I54+тюк!I54+'кол ЖУ'!I54</f>
        <v>0</v>
      </c>
      <c s="41">
        <f>диана!J54+жсгк!J54+авиц!J54+иннов!J54+тюк!J54+'кол ЖУ'!J54</f>
        <v>0</v>
      </c>
      <c s="41">
        <f>диана!K54+жсгк!K54+авиц!K54+иннов!K54+тюк!K54+'кол ЖУ'!K54</f>
        <v>0</v>
      </c>
      <c s="41">
        <f>диана!L54+жсгк!L54+авиц!L54+иннов!L54+тюк!L54+'кол ЖУ'!L54</f>
        <v>0</v>
      </c>
      <c s="41">
        <f>диана!M54+жсгк!M54+авиц!M54+иннов!M54+тюк!M54+'кол ЖУ'!M54</f>
        <v>0</v>
      </c>
      <c s="41">
        <f>диана!N54+жсгк!N54+авиц!N54+иннов!N54+тюк!N54+'кол ЖУ'!N54</f>
        <v>0</v>
      </c>
      <c s="41">
        <f>диана!O54+жсгк!O54+авиц!O54+иннов!O54+тюк!O54+'кол ЖУ'!O54</f>
        <v>0</v>
      </c>
      <c s="41">
        <f>диана!P54+жсгк!P54+авиц!P54+иннов!P54+тюк!P54+'кол ЖУ'!P54</f>
        <v>0</v>
      </c>
      <c s="41">
        <f>диана!Q54+жсгк!Q54+авиц!Q54+иннов!Q54+тюк!Q54+'кол ЖУ'!Q54</f>
        <v>0</v>
      </c>
      <c s="4">
        <f t="shared" si="47" ref="R54">R461</f>
        <v>0</v>
      </c>
      <c s="8">
        <f t="shared" si="3"/>
        <v>0</v>
      </c>
      <c s="8">
        <f t="shared" si="3"/>
        <v>0</v>
      </c>
      <c s="184"/>
    </row>
    <row r="55" spans="1:21" ht="25.5">
      <c r="A55" s="5">
        <v>47</v>
      </c>
      <c s="73" t="s">
        <v>86</v>
      </c>
      <c s="73" t="s">
        <v>87</v>
      </c>
      <c s="41">
        <f>диана!D55+жсгк!D55+авиц!D55+иннов!D55+тюк!D55+'кол ЖУ'!D55</f>
        <v>0</v>
      </c>
      <c s="41">
        <f>диана!E55+жсгк!E55+авиц!E55+иннов!E55+тюк!E55+'кол ЖУ'!E55</f>
        <v>0</v>
      </c>
      <c s="41">
        <f>диана!F55+жсгк!F55+авиц!F55+иннов!F55+тюк!F55+'кол ЖУ'!F55</f>
        <v>0</v>
      </c>
      <c s="41">
        <f>диана!G55+жсгк!G55+авиц!G55+иннов!G55+тюк!G55+'кол ЖУ'!G55</f>
        <v>0</v>
      </c>
      <c s="41">
        <f>диана!H55+жсгк!H55+авиц!H55+иннов!H55+тюк!H55+'кол ЖУ'!H55</f>
        <v>0</v>
      </c>
      <c s="41">
        <f>диана!I55+жсгк!I55+авиц!I55+иннов!I55+тюк!I55+'кол ЖУ'!I55</f>
        <v>0</v>
      </c>
      <c s="41">
        <f>диана!J55+жсгк!J55+авиц!J55+иннов!J55+тюк!J55+'кол ЖУ'!J55</f>
        <v>0</v>
      </c>
      <c s="41">
        <f>диана!K55+жсгк!K55+авиц!K55+иннов!K55+тюк!K55+'кол ЖУ'!K55</f>
        <v>0</v>
      </c>
      <c s="41">
        <f>диана!L55+жсгк!L55+авиц!L55+иннов!L55+тюк!L55+'кол ЖУ'!L55</f>
        <v>0</v>
      </c>
      <c s="41">
        <f>диана!M55+жсгк!M55+авиц!M55+иннов!M55+тюк!M55+'кол ЖУ'!M55</f>
        <v>0</v>
      </c>
      <c s="41">
        <f>диана!N55+жсгк!N55+авиц!N55+иннов!N55+тюк!N55+'кол ЖУ'!N55</f>
        <v>0</v>
      </c>
      <c s="41">
        <f>диана!O55+жсгк!O55+авиц!O55+иннов!O55+тюк!O55+'кол ЖУ'!O55</f>
        <v>0</v>
      </c>
      <c s="41">
        <f>диана!P55+жсгк!P55+авиц!P55+иннов!P55+тюк!P55+'кол ЖУ'!P55</f>
        <v>0</v>
      </c>
      <c s="41">
        <f>диана!Q55+жсгк!Q55+авиц!Q55+иннов!Q55+тюк!Q55+'кол ЖУ'!Q55</f>
        <v>0</v>
      </c>
      <c s="4">
        <f t="shared" si="48" ref="R55">R462</f>
        <v>0</v>
      </c>
      <c s="8">
        <f t="shared" si="3"/>
        <v>0</v>
      </c>
      <c s="8">
        <f t="shared" si="3"/>
        <v>0</v>
      </c>
      <c s="184"/>
    </row>
    <row r="56" spans="1:21" ht="25.5">
      <c r="A56" s="5">
        <v>48</v>
      </c>
      <c s="73" t="s">
        <v>88</v>
      </c>
      <c s="73" t="s">
        <v>89</v>
      </c>
      <c s="41">
        <f>диана!D56+жсгк!D56+авиц!D56+иннов!D56+тюк!D56+'кол ЖУ'!D56</f>
        <v>0</v>
      </c>
      <c s="41">
        <f>диана!E56+жсгк!E56+авиц!E56+иннов!E56+тюк!E56+'кол ЖУ'!E56</f>
        <v>0</v>
      </c>
      <c s="41">
        <f>диана!F56+жсгк!F56+авиц!F56+иннов!F56+тюк!F56+'кол ЖУ'!F56</f>
        <v>0</v>
      </c>
      <c s="41">
        <f>диана!G56+жсгк!G56+авиц!G56+иннов!G56+тюк!G56+'кол ЖУ'!G56</f>
        <v>0</v>
      </c>
      <c s="41">
        <f>диана!H56+жсгк!H56+авиц!H56+иннов!H56+тюк!H56+'кол ЖУ'!H56</f>
        <v>0</v>
      </c>
      <c s="41">
        <f>диана!I56+жсгк!I56+авиц!I56+иннов!I56+тюк!I56+'кол ЖУ'!I56</f>
        <v>0</v>
      </c>
      <c s="41">
        <f>диана!J56+жсгк!J56+авиц!J56+иннов!J56+тюк!J56+'кол ЖУ'!J56</f>
        <v>0</v>
      </c>
      <c s="41">
        <f>диана!K56+жсгк!K56+авиц!K56+иннов!K56+тюк!K56+'кол ЖУ'!K56</f>
        <v>0</v>
      </c>
      <c s="41">
        <f>диана!L56+жсгк!L56+авиц!L56+иннов!L56+тюк!L56+'кол ЖУ'!L56</f>
        <v>0</v>
      </c>
      <c s="41">
        <f>диана!M56+жсгк!M56+авиц!M56+иннов!M56+тюк!M56+'кол ЖУ'!M56</f>
        <v>0</v>
      </c>
      <c s="41">
        <f>диана!N56+жсгк!N56+авиц!N56+иннов!N56+тюк!N56+'кол ЖУ'!N56</f>
        <v>0</v>
      </c>
      <c s="41">
        <f>диана!O56+жсгк!O56+авиц!O56+иннов!O56+тюк!O56+'кол ЖУ'!O56</f>
        <v>0</v>
      </c>
      <c s="41">
        <f>диана!P56+жсгк!P56+авиц!P56+иннов!P56+тюк!P56+'кол ЖУ'!P56</f>
        <v>0</v>
      </c>
      <c s="41">
        <f>диана!Q56+жсгк!Q56+авиц!Q56+иннов!Q56+тюк!Q56+'кол ЖУ'!Q56</f>
        <v>0</v>
      </c>
      <c s="4">
        <f t="shared" si="49" ref="R56">R463</f>
        <v>0</v>
      </c>
      <c s="8">
        <f t="shared" si="3"/>
        <v>0</v>
      </c>
      <c s="8">
        <f t="shared" si="3"/>
        <v>0</v>
      </c>
      <c s="184"/>
    </row>
    <row r="57" spans="1:21" ht="15">
      <c r="A57" s="5">
        <v>49</v>
      </c>
      <c s="6">
        <v>2150200</v>
      </c>
      <c s="7" t="s">
        <v>90</v>
      </c>
      <c s="41">
        <f>диана!D57+жсгк!D57+авиц!D57+иннов!D57+тюк!D57+'кол ЖУ'!D57</f>
        <v>0</v>
      </c>
      <c s="41">
        <f>диана!E57+жсгк!E57+авиц!E57+иннов!E57+тюк!E57+'кол ЖУ'!E57</f>
        <v>0</v>
      </c>
      <c s="41">
        <f>диана!F57+жсгк!F57+авиц!F57+иннов!F57+тюк!F57+'кол ЖУ'!F57</f>
        <v>0</v>
      </c>
      <c s="41">
        <f>диана!G57+жсгк!G57+авиц!G57+иннов!G57+тюк!G57+'кол ЖУ'!G57</f>
        <v>0</v>
      </c>
      <c s="41">
        <f>диана!H57+жсгк!H57+авиц!H57+иннов!H57+тюк!H57+'кол ЖУ'!H57</f>
        <v>0</v>
      </c>
      <c s="41">
        <f>диана!I57+жсгк!I57+авиц!I57+иннов!I57+тюк!I57+'кол ЖУ'!I57</f>
        <v>0</v>
      </c>
      <c s="41">
        <f>диана!J57+жсгк!J57+авиц!J57+иннов!J57+тюк!J57+'кол ЖУ'!J57</f>
        <v>0</v>
      </c>
      <c s="41">
        <f>диана!K57+жсгк!K57+авиц!K57+иннов!K57+тюк!K57+'кол ЖУ'!K57</f>
        <v>0</v>
      </c>
      <c s="41">
        <f>диана!L57+жсгк!L57+авиц!L57+иннов!L57+тюк!L57+'кол ЖУ'!L57</f>
        <v>0</v>
      </c>
      <c s="41">
        <f>диана!M57+жсгк!M57+авиц!M57+иннов!M57+тюк!M57+'кол ЖУ'!M57</f>
        <v>0</v>
      </c>
      <c s="41">
        <f>диана!N57+жсгк!N57+авиц!N57+иннов!N57+тюк!N57+'кол ЖУ'!N57</f>
        <v>0</v>
      </c>
      <c s="41">
        <f>диана!O57+жсгк!O57+авиц!O57+иннов!O57+тюк!O57+'кол ЖУ'!O57</f>
        <v>0</v>
      </c>
      <c s="41">
        <f>диана!P57+жсгк!P57+авиц!P57+иннов!P57+тюк!P57+'кол ЖУ'!P57</f>
        <v>0</v>
      </c>
      <c s="41">
        <f>диана!Q57+жсгк!Q57+авиц!Q57+иннов!Q57+тюк!Q57+'кол ЖУ'!Q57</f>
        <v>0</v>
      </c>
      <c s="4">
        <f t="shared" si="50" ref="R57">R464</f>
        <v>0</v>
      </c>
      <c s="8">
        <f t="shared" si="3"/>
        <v>0</v>
      </c>
      <c s="8">
        <f t="shared" si="3"/>
        <v>0</v>
      </c>
      <c s="184"/>
    </row>
    <row r="58" spans="1:21" ht="15">
      <c r="A58" s="5">
        <v>50</v>
      </c>
      <c s="73" t="s">
        <v>91</v>
      </c>
      <c s="73" t="s">
        <v>92</v>
      </c>
      <c s="41">
        <f>диана!D58+жсгк!D58+авиц!D58+иннов!D58+тюк!D58+'кол ЖУ'!D58</f>
        <v>0</v>
      </c>
      <c s="41">
        <f>диана!E58+жсгк!E58+авиц!E58+иннов!E58+тюк!E58+'кол ЖУ'!E58</f>
        <v>0</v>
      </c>
      <c s="41">
        <f>диана!F58+жсгк!F58+авиц!F58+иннов!F58+тюк!F58+'кол ЖУ'!F58</f>
        <v>0</v>
      </c>
      <c s="41">
        <f>диана!G58+жсгк!G58+авиц!G58+иннов!G58+тюк!G58+'кол ЖУ'!G58</f>
        <v>0</v>
      </c>
      <c s="41">
        <f>диана!H58+жсгк!H58+авиц!H58+иннов!H58+тюк!H58+'кол ЖУ'!H58</f>
        <v>0</v>
      </c>
      <c s="41">
        <f>диана!I58+жсгк!I58+авиц!I58+иннов!I58+тюк!I58+'кол ЖУ'!I58</f>
        <v>0</v>
      </c>
      <c s="41">
        <f>диана!J58+жсгк!J58+авиц!J58+иннов!J58+тюк!J58+'кол ЖУ'!J58</f>
        <v>0</v>
      </c>
      <c s="41">
        <f>диана!K58+жсгк!K58+авиц!K58+иннов!K58+тюк!K58+'кол ЖУ'!K58</f>
        <v>0</v>
      </c>
      <c s="41">
        <f>диана!L58+жсгк!L58+авиц!L58+иннов!L58+тюк!L58+'кол ЖУ'!L58</f>
        <v>0</v>
      </c>
      <c s="41">
        <f>диана!M58+жсгк!M58+авиц!M58+иннов!M58+тюк!M58+'кол ЖУ'!M58</f>
        <v>0</v>
      </c>
      <c s="41">
        <f>диана!N58+жсгк!N58+авиц!N58+иннов!N58+тюк!N58+'кол ЖУ'!N58</f>
        <v>0</v>
      </c>
      <c s="41">
        <f>диана!O58+жсгк!O58+авиц!O58+иннов!O58+тюк!O58+'кол ЖУ'!O58</f>
        <v>0</v>
      </c>
      <c s="41">
        <f>диана!P58+жсгк!P58+авиц!P58+иннов!P58+тюк!P58+'кол ЖУ'!P58</f>
        <v>0</v>
      </c>
      <c s="41">
        <f>диана!Q58+жсгк!Q58+авиц!Q58+иннов!Q58+тюк!Q58+'кол ЖУ'!Q58</f>
        <v>0</v>
      </c>
      <c s="4">
        <f t="shared" si="51" ref="R58">R465</f>
        <v>0</v>
      </c>
      <c s="8">
        <f t="shared" si="3"/>
        <v>0</v>
      </c>
      <c s="8">
        <f t="shared" si="3"/>
        <v>0</v>
      </c>
      <c s="184"/>
    </row>
    <row r="59" spans="1:21" ht="15">
      <c r="A59" s="5">
        <v>51</v>
      </c>
      <c s="12">
        <v>2150300</v>
      </c>
      <c s="13" t="s">
        <v>93</v>
      </c>
      <c s="41">
        <f>диана!D59+жсгк!D59+авиц!D59+иннов!D59+тюк!D59+'кол ЖУ'!D59</f>
        <v>0</v>
      </c>
      <c s="41">
        <f>диана!E59+жсгк!E59+авиц!E59+иннов!E59+тюк!E59+'кол ЖУ'!E59</f>
        <v>0</v>
      </c>
      <c s="41">
        <f>диана!F59+жсгк!F59+авиц!F59+иннов!F59+тюк!F59+'кол ЖУ'!F59</f>
        <v>0</v>
      </c>
      <c s="41">
        <f>диана!G59+жсгк!G59+авиц!G59+иннов!G59+тюк!G59+'кол ЖУ'!G59</f>
        <v>0</v>
      </c>
      <c s="41">
        <f>диана!H59+жсгк!H59+авиц!H59+иннов!H59+тюк!H59+'кол ЖУ'!H59</f>
        <v>0</v>
      </c>
      <c s="41">
        <f>диана!I59+жсгк!I59+авиц!I59+иннов!I59+тюк!I59+'кол ЖУ'!I59</f>
        <v>0</v>
      </c>
      <c s="41">
        <f>диана!J59+жсгк!J59+авиц!J59+иннов!J59+тюк!J59+'кол ЖУ'!J59</f>
        <v>0</v>
      </c>
      <c s="41">
        <f>диана!K59+жсгк!K59+авиц!K59+иннов!K59+тюк!K59+'кол ЖУ'!K59</f>
        <v>0</v>
      </c>
      <c s="41">
        <f>диана!L59+жсгк!L59+авиц!L59+иннов!L59+тюк!L59+'кол ЖУ'!L59</f>
        <v>0</v>
      </c>
      <c s="41">
        <f>диана!M59+жсгк!M59+авиц!M59+иннов!M59+тюк!M59+'кол ЖУ'!M59</f>
        <v>0</v>
      </c>
      <c s="41">
        <f>диана!N59+жсгк!N59+авиц!N59+иннов!N59+тюк!N59+'кол ЖУ'!N59</f>
        <v>0</v>
      </c>
      <c s="41">
        <f>диана!O59+жсгк!O59+авиц!O59+иннов!O59+тюк!O59+'кол ЖУ'!O59</f>
        <v>0</v>
      </c>
      <c s="41">
        <f>диана!P59+жсгк!P59+авиц!P59+иннов!P59+тюк!P59+'кол ЖУ'!P59</f>
        <v>0</v>
      </c>
      <c s="41">
        <f>диана!Q59+жсгк!Q59+авиц!Q59+иннов!Q59+тюк!Q59+'кол ЖУ'!Q59</f>
        <v>0</v>
      </c>
      <c s="4">
        <f t="shared" si="52" ref="R59">R466</f>
        <v>0</v>
      </c>
      <c s="8">
        <f t="shared" si="3"/>
        <v>0</v>
      </c>
      <c s="8">
        <f t="shared" si="3"/>
        <v>0</v>
      </c>
      <c s="184"/>
    </row>
    <row r="60" spans="1:21" ht="25.5">
      <c r="A60" s="5">
        <v>52</v>
      </c>
      <c s="73" t="s">
        <v>94</v>
      </c>
      <c s="73" t="s">
        <v>95</v>
      </c>
      <c s="41">
        <f>диана!D60+жсгк!D60+авиц!D60+иннов!D60+тюк!D60+'кол ЖУ'!D60</f>
        <v>0</v>
      </c>
      <c s="41">
        <f>диана!E60+жсгк!E60+авиц!E60+иннов!E60+тюк!E60+'кол ЖУ'!E60</f>
        <v>0</v>
      </c>
      <c s="41">
        <f>диана!F60+жсгк!F60+авиц!F60+иннов!F60+тюк!F60+'кол ЖУ'!F60</f>
        <v>0</v>
      </c>
      <c s="41">
        <f>диана!G60+жсгк!G60+авиц!G60+иннов!G60+тюк!G60+'кол ЖУ'!G60</f>
        <v>0</v>
      </c>
      <c s="41">
        <f>диана!H60+жсгк!H60+авиц!H60+иннов!H60+тюк!H60+'кол ЖУ'!H60</f>
        <v>0</v>
      </c>
      <c s="41">
        <f>диана!I60+жсгк!I60+авиц!I60+иннов!I60+тюк!I60+'кол ЖУ'!I60</f>
        <v>0</v>
      </c>
      <c s="41">
        <f>диана!J60+жсгк!J60+авиц!J60+иннов!J60+тюк!J60+'кол ЖУ'!J60</f>
        <v>0</v>
      </c>
      <c s="41">
        <f>диана!K60+жсгк!K60+авиц!K60+иннов!K60+тюк!K60+'кол ЖУ'!K60</f>
        <v>0</v>
      </c>
      <c s="41">
        <f>диана!L60+жсгк!L60+авиц!L60+иннов!L60+тюк!L60+'кол ЖУ'!L60</f>
        <v>0</v>
      </c>
      <c s="41">
        <f>диана!M60+жсгк!M60+авиц!M60+иннов!M60+тюк!M60+'кол ЖУ'!M60</f>
        <v>0</v>
      </c>
      <c s="41">
        <f>диана!N60+жсгк!N60+авиц!N60+иннов!N60+тюк!N60+'кол ЖУ'!N60</f>
        <v>0</v>
      </c>
      <c s="41">
        <f>диана!O60+жсгк!O60+авиц!O60+иннов!O60+тюк!O60+'кол ЖУ'!O60</f>
        <v>0</v>
      </c>
      <c s="41">
        <f>диана!P60+жсгк!P60+авиц!P60+иннов!P60+тюк!P60+'кол ЖУ'!P60</f>
        <v>0</v>
      </c>
      <c s="41">
        <f>диана!Q60+жсгк!Q60+авиц!Q60+иннов!Q60+тюк!Q60+'кол ЖУ'!Q60</f>
        <v>0</v>
      </c>
      <c s="4">
        <f t="shared" si="53" ref="R60">R467</f>
        <v>0</v>
      </c>
      <c s="8">
        <f t="shared" si="3"/>
        <v>0</v>
      </c>
      <c s="8">
        <f t="shared" si="3"/>
        <v>0</v>
      </c>
      <c s="184"/>
    </row>
    <row r="61" spans="1:21" ht="25.5">
      <c r="A61" s="5">
        <v>53</v>
      </c>
      <c s="73" t="s">
        <v>96</v>
      </c>
      <c s="73" t="s">
        <v>97</v>
      </c>
      <c s="41">
        <f>диана!D61+жсгк!D61+авиц!D61+иннов!D61+тюк!D61+'кол ЖУ'!D61</f>
        <v>0</v>
      </c>
      <c s="41">
        <f>диана!E61+жсгк!E61+авиц!E61+иннов!E61+тюк!E61+'кол ЖУ'!E61</f>
        <v>0</v>
      </c>
      <c s="41">
        <f>диана!F61+жсгк!F61+авиц!F61+иннов!F61+тюк!F61+'кол ЖУ'!F61</f>
        <v>0</v>
      </c>
      <c s="41">
        <f>диана!G61+жсгк!G61+авиц!G61+иннов!G61+тюк!G61+'кол ЖУ'!G61</f>
        <v>0</v>
      </c>
      <c s="41">
        <f>диана!H61+жсгк!H61+авиц!H61+иннов!H61+тюк!H61+'кол ЖУ'!H61</f>
        <v>0</v>
      </c>
      <c s="41">
        <f>диана!I61+жсгк!I61+авиц!I61+иннов!I61+тюк!I61+'кол ЖУ'!I61</f>
        <v>0</v>
      </c>
      <c s="41">
        <f>диана!J61+жсгк!J61+авиц!J61+иннов!J61+тюк!J61+'кол ЖУ'!J61</f>
        <v>0</v>
      </c>
      <c s="41">
        <f>диана!K61+жсгк!K61+авиц!K61+иннов!K61+тюк!K61+'кол ЖУ'!K61</f>
        <v>0</v>
      </c>
      <c s="41">
        <f>диана!L61+жсгк!L61+авиц!L61+иннов!L61+тюк!L61+'кол ЖУ'!L61</f>
        <v>0</v>
      </c>
      <c s="41">
        <f>диана!M61+жсгк!M61+авиц!M61+иннов!M61+тюк!M61+'кол ЖУ'!M61</f>
        <v>0</v>
      </c>
      <c s="41">
        <f>диана!N61+жсгк!N61+авиц!N61+иннов!N61+тюк!N61+'кол ЖУ'!N61</f>
        <v>0</v>
      </c>
      <c s="41">
        <f>диана!O61+жсгк!O61+авиц!O61+иннов!O61+тюк!O61+'кол ЖУ'!O61</f>
        <v>0</v>
      </c>
      <c s="41">
        <f>диана!P61+жсгк!P61+авиц!P61+иннов!P61+тюк!P61+'кол ЖУ'!P61</f>
        <v>0</v>
      </c>
      <c s="41">
        <f>диана!Q61+жсгк!Q61+авиц!Q61+иннов!Q61+тюк!Q61+'кол ЖУ'!Q61</f>
        <v>0</v>
      </c>
      <c s="4">
        <f t="shared" si="54" ref="R61">R468</f>
        <v>0</v>
      </c>
      <c s="8">
        <f t="shared" si="3"/>
        <v>0</v>
      </c>
      <c s="8">
        <f t="shared" si="3"/>
        <v>0</v>
      </c>
      <c s="184"/>
    </row>
    <row r="62" spans="1:21" ht="25.5">
      <c r="A62" s="5">
        <v>54</v>
      </c>
      <c s="73" t="s">
        <v>98</v>
      </c>
      <c s="73" t="s">
        <v>99</v>
      </c>
      <c s="41">
        <f>диана!D62+жсгк!D62+авиц!D62+иннов!D62+тюк!D62+'кол ЖУ'!D62</f>
        <v>0</v>
      </c>
      <c s="41">
        <f>диана!E62+жсгк!E62+авиц!E62+иннов!E62+тюк!E62+'кол ЖУ'!E62</f>
        <v>0</v>
      </c>
      <c s="41">
        <f>диана!F62+жсгк!F62+авиц!F62+иннов!F62+тюк!F62+'кол ЖУ'!F62</f>
        <v>0</v>
      </c>
      <c s="41">
        <f>диана!G62+жсгк!G62+авиц!G62+иннов!G62+тюк!G62+'кол ЖУ'!G62</f>
        <v>0</v>
      </c>
      <c s="41">
        <f>диана!H62+жсгк!H62+авиц!H62+иннов!H62+тюк!H62+'кол ЖУ'!H62</f>
        <v>0</v>
      </c>
      <c s="41">
        <f>диана!I62+жсгк!I62+авиц!I62+иннов!I62+тюк!I62+'кол ЖУ'!I62</f>
        <v>0</v>
      </c>
      <c s="41">
        <f>диана!J62+жсгк!J62+авиц!J62+иннов!J62+тюк!J62+'кол ЖУ'!J62</f>
        <v>0</v>
      </c>
      <c s="41">
        <f>диана!K62+жсгк!K62+авиц!K62+иннов!K62+тюк!K62+'кол ЖУ'!K62</f>
        <v>0</v>
      </c>
      <c s="41">
        <f>диана!L62+жсгк!L62+авиц!L62+иннов!L62+тюк!L62+'кол ЖУ'!L62</f>
        <v>0</v>
      </c>
      <c s="41">
        <f>диана!M62+жсгк!M62+авиц!M62+иннов!M62+тюк!M62+'кол ЖУ'!M62</f>
        <v>0</v>
      </c>
      <c s="41">
        <f>диана!N62+жсгк!N62+авиц!N62+иннов!N62+тюк!N62+'кол ЖУ'!N62</f>
        <v>0</v>
      </c>
      <c s="41">
        <f>диана!O62+жсгк!O62+авиц!O62+иннов!O62+тюк!O62+'кол ЖУ'!O62</f>
        <v>0</v>
      </c>
      <c s="41">
        <f>диана!P62+жсгк!P62+авиц!P62+иннов!P62+тюк!P62+'кол ЖУ'!P62</f>
        <v>0</v>
      </c>
      <c s="41">
        <f>диана!Q62+жсгк!Q62+авиц!Q62+иннов!Q62+тюк!Q62+'кол ЖУ'!Q62</f>
        <v>0</v>
      </c>
      <c s="4">
        <f t="shared" si="55" ref="R62">R469</f>
        <v>0</v>
      </c>
      <c s="8">
        <f t="shared" si="3"/>
        <v>0</v>
      </c>
      <c s="8">
        <f t="shared" si="3"/>
        <v>0</v>
      </c>
      <c s="184"/>
    </row>
    <row r="63" spans="1:21" ht="15">
      <c r="A63" s="5">
        <v>55</v>
      </c>
      <c s="73" t="s">
        <v>100</v>
      </c>
      <c s="73" t="s">
        <v>101</v>
      </c>
      <c s="41">
        <f>диана!D63+жсгк!D63+авиц!D63+иннов!D63+тюк!D63+'кол ЖУ'!D63</f>
        <v>0</v>
      </c>
      <c s="41">
        <f>диана!E63+жсгк!E63+авиц!E63+иннов!E63+тюк!E63+'кол ЖУ'!E63</f>
        <v>0</v>
      </c>
      <c s="41">
        <f>диана!F63+жсгк!F63+авиц!F63+иннов!F63+тюк!F63+'кол ЖУ'!F63</f>
        <v>0</v>
      </c>
      <c s="41">
        <f>диана!G63+жсгк!G63+авиц!G63+иннов!G63+тюк!G63+'кол ЖУ'!G63</f>
        <v>0</v>
      </c>
      <c s="41">
        <f>диана!H63+жсгк!H63+авиц!H63+иннов!H63+тюк!H63+'кол ЖУ'!H63</f>
        <v>0</v>
      </c>
      <c s="41">
        <f>диана!I63+жсгк!I63+авиц!I63+иннов!I63+тюк!I63+'кол ЖУ'!I63</f>
        <v>0</v>
      </c>
      <c s="41">
        <f>диана!J63+жсгк!J63+авиц!J63+иннов!J63+тюк!J63+'кол ЖУ'!J63</f>
        <v>0</v>
      </c>
      <c s="41">
        <f>диана!K63+жсгк!K63+авиц!K63+иннов!K63+тюк!K63+'кол ЖУ'!K63</f>
        <v>0</v>
      </c>
      <c s="41">
        <f>диана!L63+жсгк!L63+авиц!L63+иннов!L63+тюк!L63+'кол ЖУ'!L63</f>
        <v>0</v>
      </c>
      <c s="41">
        <f>диана!M63+жсгк!M63+авиц!M63+иннов!M63+тюк!M63+'кол ЖУ'!M63</f>
        <v>0</v>
      </c>
      <c s="41">
        <f>диана!N63+жсгк!N63+авиц!N63+иннов!N63+тюк!N63+'кол ЖУ'!N63</f>
        <v>0</v>
      </c>
      <c s="41">
        <f>диана!O63+жсгк!O63+авиц!O63+иннов!O63+тюк!O63+'кол ЖУ'!O63</f>
        <v>0</v>
      </c>
      <c s="41">
        <f>диана!P63+жсгк!P63+авиц!P63+иннов!P63+тюк!P63+'кол ЖУ'!P63</f>
        <v>0</v>
      </c>
      <c s="41">
        <f>диана!Q63+жсгк!Q63+авиц!Q63+иннов!Q63+тюк!Q63+'кол ЖУ'!Q63</f>
        <v>0</v>
      </c>
      <c s="4">
        <f t="shared" si="56" ref="R63">R470</f>
        <v>0</v>
      </c>
      <c s="8">
        <f t="shared" si="3"/>
        <v>0</v>
      </c>
      <c s="8">
        <f t="shared" si="3"/>
        <v>0</v>
      </c>
      <c s="184"/>
    </row>
    <row r="64" spans="1:21" ht="15">
      <c r="A64" s="5">
        <v>56</v>
      </c>
      <c s="6">
        <v>2150400</v>
      </c>
      <c s="7" t="s">
        <v>102</v>
      </c>
      <c s="41">
        <f>диана!D64+жсгк!D64+авиц!D64+иннов!D64+тюк!D64+'кол ЖУ'!D64</f>
        <v>0</v>
      </c>
      <c s="41">
        <f>диана!E64+жсгк!E64+авиц!E64+иннов!E64+тюк!E64+'кол ЖУ'!E64</f>
        <v>0</v>
      </c>
      <c s="41">
        <f>диана!F64+жсгк!F64+авиц!F64+иннов!F64+тюк!F64+'кол ЖУ'!F64</f>
        <v>0</v>
      </c>
      <c s="41">
        <f>диана!G64+жсгк!G64+авиц!G64+иннов!G64+тюк!G64+'кол ЖУ'!G64</f>
        <v>0</v>
      </c>
      <c s="41">
        <f>диана!H64+жсгк!H64+авиц!H64+иннов!H64+тюк!H64+'кол ЖУ'!H64</f>
        <v>0</v>
      </c>
      <c s="41">
        <f>диана!I64+жсгк!I64+авиц!I64+иннов!I64+тюк!I64+'кол ЖУ'!I64</f>
        <v>0</v>
      </c>
      <c s="41">
        <f>диана!J64+жсгк!J64+авиц!J64+иннов!J64+тюк!J64+'кол ЖУ'!J64</f>
        <v>0</v>
      </c>
      <c s="41">
        <f>диана!K64+жсгк!K64+авиц!K64+иннов!K64+тюк!K64+'кол ЖУ'!K64</f>
        <v>0</v>
      </c>
      <c s="41">
        <f>диана!L64+жсгк!L64+авиц!L64+иннов!L64+тюк!L64+'кол ЖУ'!L64</f>
        <v>0</v>
      </c>
      <c s="41">
        <f>диана!M64+жсгк!M64+авиц!M64+иннов!M64+тюк!M64+'кол ЖУ'!M64</f>
        <v>0</v>
      </c>
      <c s="41">
        <f>диана!N64+жсгк!N64+авиц!N64+иннов!N64+тюк!N64+'кол ЖУ'!N64</f>
        <v>0</v>
      </c>
      <c s="41">
        <f>диана!O64+жсгк!O64+авиц!O64+иннов!O64+тюк!O64+'кол ЖУ'!O64</f>
        <v>0</v>
      </c>
      <c s="41">
        <f>диана!P64+жсгк!P64+авиц!P64+иннов!P64+тюк!P64+'кол ЖУ'!P64</f>
        <v>0</v>
      </c>
      <c s="41">
        <f>диана!Q64+жсгк!Q64+авиц!Q64+иннов!Q64+тюк!Q64+'кол ЖУ'!Q64</f>
        <v>0</v>
      </c>
      <c s="4">
        <f t="shared" si="57" ref="R64">R471</f>
        <v>0</v>
      </c>
      <c s="8">
        <f t="shared" si="3"/>
        <v>0</v>
      </c>
      <c s="8">
        <f t="shared" si="3"/>
        <v>0</v>
      </c>
      <c s="184"/>
    </row>
    <row r="65" spans="1:21" ht="15">
      <c r="A65" s="5">
        <v>57</v>
      </c>
      <c s="73" t="s">
        <v>103</v>
      </c>
      <c s="73" t="s">
        <v>104</v>
      </c>
      <c s="41">
        <f>диана!D65+жсгк!D65+авиц!D65+иннов!D65+тюк!D65+'кол ЖУ'!D65</f>
        <v>0</v>
      </c>
      <c s="41">
        <f>диана!E65+жсгк!E65+авиц!E65+иннов!E65+тюк!E65+'кол ЖУ'!E65</f>
        <v>0</v>
      </c>
      <c s="41">
        <f>диана!F65+жсгк!F65+авиц!F65+иннов!F65+тюк!F65+'кол ЖУ'!F65</f>
        <v>0</v>
      </c>
      <c s="41">
        <f>диана!G65+жсгк!G65+авиц!G65+иннов!G65+тюк!G65+'кол ЖУ'!G65</f>
        <v>0</v>
      </c>
      <c s="41">
        <f>диана!H65+жсгк!H65+авиц!H65+иннов!H65+тюк!H65+'кол ЖУ'!H65</f>
        <v>0</v>
      </c>
      <c s="41">
        <f>диана!I65+жсгк!I65+авиц!I65+иннов!I65+тюк!I65+'кол ЖУ'!I65</f>
        <v>0</v>
      </c>
      <c s="41">
        <f>диана!J65+жсгк!J65+авиц!J65+иннов!J65+тюк!J65+'кол ЖУ'!J65</f>
        <v>0</v>
      </c>
      <c s="41">
        <f>диана!K65+жсгк!K65+авиц!K65+иннов!K65+тюк!K65+'кол ЖУ'!K65</f>
        <v>0</v>
      </c>
      <c s="41">
        <f>диана!L65+жсгк!L65+авиц!L65+иннов!L65+тюк!L65+'кол ЖУ'!L65</f>
        <v>0</v>
      </c>
      <c s="41">
        <f>диана!M65+жсгк!M65+авиц!M65+иннов!M65+тюк!M65+'кол ЖУ'!M65</f>
        <v>0</v>
      </c>
      <c s="41">
        <f>диана!N65+жсгк!N65+авиц!N65+иннов!N65+тюк!N65+'кол ЖУ'!N65</f>
        <v>0</v>
      </c>
      <c s="41">
        <f>диана!O65+жсгк!O65+авиц!O65+иннов!O65+тюк!O65+'кол ЖУ'!O65</f>
        <v>0</v>
      </c>
      <c s="41">
        <f>диана!P65+жсгк!P65+авиц!P65+иннов!P65+тюк!P65+'кол ЖУ'!P65</f>
        <v>0</v>
      </c>
      <c s="41">
        <f>диана!Q65+жсгк!Q65+авиц!Q65+иннов!Q65+тюк!Q65+'кол ЖУ'!Q65</f>
        <v>0</v>
      </c>
      <c s="4">
        <f t="shared" si="58" ref="R65">R472</f>
        <v>0</v>
      </c>
      <c s="8">
        <f t="shared" si="3"/>
        <v>0</v>
      </c>
      <c s="8">
        <f t="shared" si="3"/>
        <v>0</v>
      </c>
      <c s="184"/>
    </row>
    <row r="66" spans="1:21" ht="15">
      <c r="A66" s="5">
        <v>58</v>
      </c>
      <c s="6">
        <v>2150500</v>
      </c>
      <c s="7" t="s">
        <v>105</v>
      </c>
      <c s="41">
        <f>диана!D66+жсгк!D66+авиц!D66+иннов!D66+тюк!D66+'кол ЖУ'!D66</f>
        <v>0</v>
      </c>
      <c s="41">
        <f>диана!E66+жсгк!E66+авиц!E66+иннов!E66+тюк!E66+'кол ЖУ'!E66</f>
        <v>0</v>
      </c>
      <c s="41">
        <f>диана!F66+жсгк!F66+авиц!F66+иннов!F66+тюк!F66+'кол ЖУ'!F66</f>
        <v>0</v>
      </c>
      <c s="41">
        <f>диана!G66+жсгк!G66+авиц!G66+иннов!G66+тюк!G66+'кол ЖУ'!G66</f>
        <v>0</v>
      </c>
      <c s="41">
        <f>диана!H66+жсгк!H66+авиц!H66+иннов!H66+тюк!H66+'кол ЖУ'!H66</f>
        <v>0</v>
      </c>
      <c s="41">
        <f>диана!I66+жсгк!I66+авиц!I66+иннов!I66+тюк!I66+'кол ЖУ'!I66</f>
        <v>0</v>
      </c>
      <c s="41">
        <f>диана!J66+жсгк!J66+авиц!J66+иннов!J66+тюк!J66+'кол ЖУ'!J66</f>
        <v>0</v>
      </c>
      <c s="41">
        <f>диана!K66+жсгк!K66+авиц!K66+иннов!K66+тюк!K66+'кол ЖУ'!K66</f>
        <v>0</v>
      </c>
      <c s="41">
        <f>диана!L66+жсгк!L66+авиц!L66+иннов!L66+тюк!L66+'кол ЖУ'!L66</f>
        <v>0</v>
      </c>
      <c s="41">
        <f>диана!M66+жсгк!M66+авиц!M66+иннов!M66+тюк!M66+'кол ЖУ'!M66</f>
        <v>0</v>
      </c>
      <c s="41">
        <f>диана!N66+жсгк!N66+авиц!N66+иннов!N66+тюк!N66+'кол ЖУ'!N66</f>
        <v>0</v>
      </c>
      <c s="41">
        <f>диана!O66+жсгк!O66+авиц!O66+иннов!O66+тюк!O66+'кол ЖУ'!O66</f>
        <v>0</v>
      </c>
      <c s="41">
        <f>диана!P66+жсгк!P66+авиц!P66+иннов!P66+тюк!P66+'кол ЖУ'!P66</f>
        <v>0</v>
      </c>
      <c s="41">
        <f>диана!Q66+жсгк!Q66+авиц!Q66+иннов!Q66+тюк!Q66+'кол ЖУ'!Q66</f>
        <v>0</v>
      </c>
      <c s="4">
        <f t="shared" si="59" ref="R66">R473</f>
        <v>0</v>
      </c>
      <c s="8">
        <f t="shared" si="3"/>
        <v>0</v>
      </c>
      <c s="8">
        <f t="shared" si="3"/>
        <v>0</v>
      </c>
      <c s="184"/>
    </row>
    <row r="67" spans="1:21" ht="15">
      <c r="A67" s="5">
        <v>59</v>
      </c>
      <c s="73" t="s">
        <v>106</v>
      </c>
      <c s="73" t="s">
        <v>107</v>
      </c>
      <c s="41">
        <f>диана!D67+жсгк!D67+авиц!D67+иннов!D67+тюк!D67+'кол ЖУ'!D67</f>
        <v>0</v>
      </c>
      <c s="41">
        <f>диана!E67+жсгк!E67+авиц!E67+иннов!E67+тюк!E67+'кол ЖУ'!E67</f>
        <v>0</v>
      </c>
      <c s="41">
        <f>диана!F67+жсгк!F67+авиц!F67+иннов!F67+тюк!F67+'кол ЖУ'!F67</f>
        <v>0</v>
      </c>
      <c s="41">
        <f>диана!G67+жсгк!G67+авиц!G67+иннов!G67+тюк!G67+'кол ЖУ'!G67</f>
        <v>0</v>
      </c>
      <c s="41">
        <f>диана!H67+жсгк!H67+авиц!H67+иннов!H67+тюк!H67+'кол ЖУ'!H67</f>
        <v>0</v>
      </c>
      <c s="41">
        <f>диана!I67+жсгк!I67+авиц!I67+иннов!I67+тюк!I67+'кол ЖУ'!I67</f>
        <v>0</v>
      </c>
      <c s="41">
        <f>диана!J67+жсгк!J67+авиц!J67+иннов!J67+тюк!J67+'кол ЖУ'!J67</f>
        <v>0</v>
      </c>
      <c s="41">
        <f>диана!K67+жсгк!K67+авиц!K67+иннов!K67+тюк!K67+'кол ЖУ'!K67</f>
        <v>0</v>
      </c>
      <c s="41">
        <f>диана!L67+жсгк!L67+авиц!L67+иннов!L67+тюк!L67+'кол ЖУ'!L67</f>
        <v>0</v>
      </c>
      <c s="41">
        <f>диана!M67+жсгк!M67+авиц!M67+иннов!M67+тюк!M67+'кол ЖУ'!M67</f>
        <v>0</v>
      </c>
      <c s="41">
        <f>диана!N67+жсгк!N67+авиц!N67+иннов!N67+тюк!N67+'кол ЖУ'!N67</f>
        <v>0</v>
      </c>
      <c s="41">
        <f>диана!O67+жсгк!O67+авиц!O67+иннов!O67+тюк!O67+'кол ЖУ'!O67</f>
        <v>0</v>
      </c>
      <c s="41">
        <f>диана!P67+жсгк!P67+авиц!P67+иннов!P67+тюк!P67+'кол ЖУ'!P67</f>
        <v>0</v>
      </c>
      <c s="41">
        <f>диана!Q67+жсгк!Q67+авиц!Q67+иннов!Q67+тюк!Q67+'кол ЖУ'!Q67</f>
        <v>0</v>
      </c>
      <c s="4">
        <f t="shared" si="60" ref="R67">R474</f>
        <v>0</v>
      </c>
      <c s="8">
        <f t="shared" si="3"/>
        <v>0</v>
      </c>
      <c s="8">
        <f t="shared" si="3"/>
        <v>0</v>
      </c>
      <c s="184"/>
    </row>
    <row r="68" spans="1:21" ht="15">
      <c r="A68" s="5">
        <v>60</v>
      </c>
      <c s="73" t="s">
        <v>108</v>
      </c>
      <c s="73" t="s">
        <v>109</v>
      </c>
      <c s="41">
        <f>диана!D68+жсгк!D68+авиц!D68+иннов!D68+тюк!D68+'кол ЖУ'!D68</f>
        <v>0</v>
      </c>
      <c s="41">
        <f>диана!E68+жсгк!E68+авиц!E68+иннов!E68+тюк!E68+'кол ЖУ'!E68</f>
        <v>0</v>
      </c>
      <c s="41">
        <f>диана!F68+жсгк!F68+авиц!F68+иннов!F68+тюк!F68+'кол ЖУ'!F68</f>
        <v>0</v>
      </c>
      <c s="41">
        <f>диана!G68+жсгк!G68+авиц!G68+иннов!G68+тюк!G68+'кол ЖУ'!G68</f>
        <v>0</v>
      </c>
      <c s="41">
        <f>диана!H68+жсгк!H68+авиц!H68+иннов!H68+тюк!H68+'кол ЖУ'!H68</f>
        <v>0</v>
      </c>
      <c s="41">
        <f>диана!I68+жсгк!I68+авиц!I68+иннов!I68+тюк!I68+'кол ЖУ'!I68</f>
        <v>0</v>
      </c>
      <c s="41">
        <f>диана!J68+жсгк!J68+авиц!J68+иннов!J68+тюк!J68+'кол ЖУ'!J68</f>
        <v>0</v>
      </c>
      <c s="41">
        <f>диана!K68+жсгк!K68+авиц!K68+иннов!K68+тюк!K68+'кол ЖУ'!K68</f>
        <v>0</v>
      </c>
      <c s="41">
        <f>диана!L68+жсгк!L68+авиц!L68+иннов!L68+тюк!L68+'кол ЖУ'!L68</f>
        <v>0</v>
      </c>
      <c s="41">
        <f>диана!M68+жсгк!M68+авиц!M68+иннов!M68+тюк!M68+'кол ЖУ'!M68</f>
        <v>0</v>
      </c>
      <c s="41">
        <f>диана!N68+жсгк!N68+авиц!N68+иннов!N68+тюк!N68+'кол ЖУ'!N68</f>
        <v>0</v>
      </c>
      <c s="41">
        <f>диана!O68+жсгк!O68+авиц!O68+иннов!O68+тюк!O68+'кол ЖУ'!O68</f>
        <v>0</v>
      </c>
      <c s="41">
        <f>диана!P68+жсгк!P68+авиц!P68+иннов!P68+тюк!P68+'кол ЖУ'!P68</f>
        <v>0</v>
      </c>
      <c s="41">
        <f>диана!Q68+жсгк!Q68+авиц!Q68+иннов!Q68+тюк!Q68+'кол ЖУ'!Q68</f>
        <v>0</v>
      </c>
      <c s="4">
        <f t="shared" si="61" ref="R68">R475</f>
        <v>0</v>
      </c>
      <c s="8">
        <f t="shared" si="3"/>
        <v>0</v>
      </c>
      <c s="8">
        <f t="shared" si="3"/>
        <v>0</v>
      </c>
      <c s="184"/>
    </row>
    <row r="69" spans="1:21" ht="15">
      <c r="A69" s="5">
        <v>61</v>
      </c>
      <c s="73" t="s">
        <v>110</v>
      </c>
      <c s="73" t="s">
        <v>111</v>
      </c>
      <c s="41">
        <f>диана!D69+жсгк!D69+авиц!D69+иннов!D69+тюк!D69+'кол ЖУ'!D69</f>
        <v>0</v>
      </c>
      <c s="41">
        <f>диана!E69+жсгк!E69+авиц!E69+иннов!E69+тюк!E69+'кол ЖУ'!E69</f>
        <v>0</v>
      </c>
      <c s="41">
        <f>диана!F69+жсгк!F69+авиц!F69+иннов!F69+тюк!F69+'кол ЖУ'!F69</f>
        <v>0</v>
      </c>
      <c s="41">
        <f>диана!G69+жсгк!G69+авиц!G69+иннов!G69+тюк!G69+'кол ЖУ'!G69</f>
        <v>0</v>
      </c>
      <c s="41">
        <f>диана!H69+жсгк!H69+авиц!H69+иннов!H69+тюк!H69+'кол ЖУ'!H69</f>
        <v>0</v>
      </c>
      <c s="41">
        <f>диана!I69+жсгк!I69+авиц!I69+иннов!I69+тюк!I69+'кол ЖУ'!I69</f>
        <v>0</v>
      </c>
      <c s="41">
        <f>диана!J69+жсгк!J69+авиц!J69+иннов!J69+тюк!J69+'кол ЖУ'!J69</f>
        <v>0</v>
      </c>
      <c s="41">
        <f>диана!K69+жсгк!K69+авиц!K69+иннов!K69+тюк!K69+'кол ЖУ'!K69</f>
        <v>0</v>
      </c>
      <c s="41">
        <f>диана!L69+жсгк!L69+авиц!L69+иннов!L69+тюк!L69+'кол ЖУ'!L69</f>
        <v>0</v>
      </c>
      <c s="41">
        <f>диана!M69+жсгк!M69+авиц!M69+иннов!M69+тюк!M69+'кол ЖУ'!M69</f>
        <v>0</v>
      </c>
      <c s="41">
        <f>диана!N69+жсгк!N69+авиц!N69+иннов!N69+тюк!N69+'кол ЖУ'!N69</f>
        <v>0</v>
      </c>
      <c s="41">
        <f>диана!O69+жсгк!O69+авиц!O69+иннов!O69+тюк!O69+'кол ЖУ'!O69</f>
        <v>0</v>
      </c>
      <c s="41">
        <f>диана!P69+жсгк!P69+авиц!P69+иннов!P69+тюк!P69+'кол ЖУ'!P69</f>
        <v>0</v>
      </c>
      <c s="41">
        <f>диана!Q69+жсгк!Q69+авиц!Q69+иннов!Q69+тюк!Q69+'кол ЖУ'!Q69</f>
        <v>0</v>
      </c>
      <c s="4">
        <f t="shared" si="62" ref="R69">R476</f>
        <v>0</v>
      </c>
      <c s="8">
        <f t="shared" si="3"/>
        <v>0</v>
      </c>
      <c s="8">
        <f t="shared" si="3"/>
        <v>0</v>
      </c>
      <c s="184"/>
    </row>
    <row r="70" spans="1:21" ht="15">
      <c r="A70" s="5">
        <v>62</v>
      </c>
      <c s="73" t="s">
        <v>112</v>
      </c>
      <c s="73" t="s">
        <v>113</v>
      </c>
      <c s="41">
        <f>диана!D70+жсгк!D70+авиц!D70+иннов!D70+тюк!D70+'кол ЖУ'!D70</f>
        <v>0</v>
      </c>
      <c s="41">
        <f>диана!E70+жсгк!E70+авиц!E70+иннов!E70+тюк!E70+'кол ЖУ'!E70</f>
        <v>0</v>
      </c>
      <c s="41">
        <f>диана!F70+жсгк!F70+авиц!F70+иннов!F70+тюк!F70+'кол ЖУ'!F70</f>
        <v>0</v>
      </c>
      <c s="41">
        <f>диана!G70+жсгк!G70+авиц!G70+иннов!G70+тюк!G70+'кол ЖУ'!G70</f>
        <v>0</v>
      </c>
      <c s="41">
        <f>диана!H70+жсгк!H70+авиц!H70+иннов!H70+тюк!H70+'кол ЖУ'!H70</f>
        <v>0</v>
      </c>
      <c s="41">
        <f>диана!I70+жсгк!I70+авиц!I70+иннов!I70+тюк!I70+'кол ЖУ'!I70</f>
        <v>0</v>
      </c>
      <c s="41">
        <f>диана!J70+жсгк!J70+авиц!J70+иннов!J70+тюк!J70+'кол ЖУ'!J70</f>
        <v>0</v>
      </c>
      <c s="41">
        <f>диана!K70+жсгк!K70+авиц!K70+иннов!K70+тюк!K70+'кол ЖУ'!K70</f>
        <v>0</v>
      </c>
      <c s="41">
        <f>диана!L70+жсгк!L70+авиц!L70+иннов!L70+тюк!L70+'кол ЖУ'!L70</f>
        <v>0</v>
      </c>
      <c s="41">
        <f>диана!M70+жсгк!M70+авиц!M70+иннов!M70+тюк!M70+'кол ЖУ'!M70</f>
        <v>0</v>
      </c>
      <c s="41">
        <f>диана!N70+жсгк!N70+авиц!N70+иннов!N70+тюк!N70+'кол ЖУ'!N70</f>
        <v>0</v>
      </c>
      <c s="41">
        <f>диана!O70+жсгк!O70+авиц!O70+иннов!O70+тюк!O70+'кол ЖУ'!O70</f>
        <v>0</v>
      </c>
      <c s="41">
        <f>диана!P70+жсгк!P70+авиц!P70+иннов!P70+тюк!P70+'кол ЖУ'!P70</f>
        <v>0</v>
      </c>
      <c s="41">
        <f>диана!Q70+жсгк!Q70+авиц!Q70+иннов!Q70+тюк!Q70+'кол ЖУ'!Q70</f>
        <v>0</v>
      </c>
      <c s="4">
        <f t="shared" si="63" ref="R70">R477</f>
        <v>0</v>
      </c>
      <c s="8">
        <f t="shared" si="3"/>
        <v>0</v>
      </c>
      <c s="8">
        <f t="shared" si="3"/>
        <v>0</v>
      </c>
      <c s="184"/>
    </row>
    <row r="71" spans="1:21" ht="15">
      <c r="A71" s="5">
        <v>63</v>
      </c>
      <c s="73" t="s">
        <v>114</v>
      </c>
      <c s="73" t="s">
        <v>115</v>
      </c>
      <c s="41">
        <f>диана!D71+жсгк!D71+авиц!D71+иннов!D71+тюк!D71+'кол ЖУ'!D71</f>
        <v>0</v>
      </c>
      <c s="41">
        <f>диана!E71+жсгк!E71+авиц!E71+иннов!E71+тюк!E71+'кол ЖУ'!E71</f>
        <v>0</v>
      </c>
      <c s="41">
        <f>диана!F71+жсгк!F71+авиц!F71+иннов!F71+тюк!F71+'кол ЖУ'!F71</f>
        <v>0</v>
      </c>
      <c s="41">
        <f>диана!G71+жсгк!G71+авиц!G71+иннов!G71+тюк!G71+'кол ЖУ'!G71</f>
        <v>0</v>
      </c>
      <c s="41">
        <f>диана!H71+жсгк!H71+авиц!H71+иннов!H71+тюк!H71+'кол ЖУ'!H71</f>
        <v>0</v>
      </c>
      <c s="41">
        <f>диана!I71+жсгк!I71+авиц!I71+иннов!I71+тюк!I71+'кол ЖУ'!I71</f>
        <v>0</v>
      </c>
      <c s="41">
        <f>диана!J71+жсгк!J71+авиц!J71+иннов!J71+тюк!J71+'кол ЖУ'!J71</f>
        <v>0</v>
      </c>
      <c s="41">
        <f>диана!K71+жсгк!K71+авиц!K71+иннов!K71+тюк!K71+'кол ЖУ'!K71</f>
        <v>0</v>
      </c>
      <c s="41">
        <f>диана!L71+жсгк!L71+авиц!L71+иннов!L71+тюк!L71+'кол ЖУ'!L71</f>
        <v>0</v>
      </c>
      <c s="41">
        <f>диана!M71+жсгк!M71+авиц!M71+иннов!M71+тюк!M71+'кол ЖУ'!M71</f>
        <v>0</v>
      </c>
      <c s="41">
        <f>диана!N71+жсгк!N71+авиц!N71+иннов!N71+тюк!N71+'кол ЖУ'!N71</f>
        <v>0</v>
      </c>
      <c s="41">
        <f>диана!O71+жсгк!O71+авиц!O71+иннов!O71+тюк!O71+'кол ЖУ'!O71</f>
        <v>0</v>
      </c>
      <c s="41">
        <f>диана!P71+жсгк!P71+авиц!P71+иннов!P71+тюк!P71+'кол ЖУ'!P71</f>
        <v>0</v>
      </c>
      <c s="41">
        <f>диана!Q71+жсгк!Q71+авиц!Q71+иннов!Q71+тюк!Q71+'кол ЖУ'!Q71</f>
        <v>0</v>
      </c>
      <c s="4">
        <f t="shared" si="64" ref="R71">R478</f>
        <v>0</v>
      </c>
      <c s="8">
        <f t="shared" si="3"/>
        <v>0</v>
      </c>
      <c s="8">
        <f t="shared" si="3"/>
        <v>0</v>
      </c>
      <c s="184"/>
    </row>
    <row r="72" spans="1:21" ht="15">
      <c r="A72" s="5">
        <v>64</v>
      </c>
      <c s="6">
        <v>2150700</v>
      </c>
      <c s="7" t="s">
        <v>116</v>
      </c>
      <c s="41">
        <f>диана!D72+жсгк!D72+авиц!D72+иннов!D72+тюк!D72+'кол ЖУ'!D72</f>
        <v>0</v>
      </c>
      <c s="41">
        <f>диана!E72+жсгк!E72+авиц!E72+иннов!E72+тюк!E72+'кол ЖУ'!E72</f>
        <v>0</v>
      </c>
      <c s="41">
        <f>диана!F72+жсгк!F72+авиц!F72+иннов!F72+тюк!F72+'кол ЖУ'!F72</f>
        <v>0</v>
      </c>
      <c s="41">
        <f>диана!G72+жсгк!G72+авиц!G72+иннов!G72+тюк!G72+'кол ЖУ'!G72</f>
        <v>0</v>
      </c>
      <c s="41">
        <f>диана!H72+жсгк!H72+авиц!H72+иннов!H72+тюк!H72+'кол ЖУ'!H72</f>
        <v>0</v>
      </c>
      <c s="41">
        <f>диана!I72+жсгк!I72+авиц!I72+иннов!I72+тюк!I72+'кол ЖУ'!I72</f>
        <v>0</v>
      </c>
      <c s="41">
        <f>диана!J72+жсгк!J72+авиц!J72+иннов!J72+тюк!J72+'кол ЖУ'!J72</f>
        <v>0</v>
      </c>
      <c s="41">
        <f>диана!K72+жсгк!K72+авиц!K72+иннов!K72+тюк!K72+'кол ЖУ'!K72</f>
        <v>0</v>
      </c>
      <c s="41">
        <f>диана!L72+жсгк!L72+авиц!L72+иннов!L72+тюк!L72+'кол ЖУ'!L72</f>
        <v>0</v>
      </c>
      <c s="41">
        <f>диана!M72+жсгк!M72+авиц!M72+иннов!M72+тюк!M72+'кол ЖУ'!M72</f>
        <v>0</v>
      </c>
      <c s="41">
        <f>диана!N72+жсгк!N72+авиц!N72+иннов!N72+тюк!N72+'кол ЖУ'!N72</f>
        <v>0</v>
      </c>
      <c s="41">
        <f>диана!O72+жсгк!O72+авиц!O72+иннов!O72+тюк!O72+'кол ЖУ'!O72</f>
        <v>0</v>
      </c>
      <c s="41">
        <f>диана!P72+жсгк!P72+авиц!P72+иннов!P72+тюк!P72+'кол ЖУ'!P72</f>
        <v>0</v>
      </c>
      <c s="41">
        <f>диана!Q72+жсгк!Q72+авиц!Q72+иннов!Q72+тюк!Q72+'кол ЖУ'!Q72</f>
        <v>0</v>
      </c>
      <c s="4">
        <f t="shared" si="65" ref="R72">R479</f>
        <v>0</v>
      </c>
      <c s="8">
        <f t="shared" si="3"/>
        <v>0</v>
      </c>
      <c s="8">
        <f t="shared" si="3"/>
        <v>0</v>
      </c>
      <c s="184"/>
    </row>
    <row r="73" spans="1:21" ht="15">
      <c r="A73" s="5">
        <v>65</v>
      </c>
      <c s="73" t="s">
        <v>117</v>
      </c>
      <c s="73" t="s">
        <v>118</v>
      </c>
      <c s="41">
        <f>диана!D73+жсгк!D73+авиц!D73+иннов!D73+тюк!D73+'кол ЖУ'!D73</f>
        <v>0</v>
      </c>
      <c s="41">
        <f>диана!E73+жсгк!E73+авиц!E73+иннов!E73+тюк!E73+'кол ЖУ'!E73</f>
        <v>0</v>
      </c>
      <c s="41">
        <f>диана!F73+жсгк!F73+авиц!F73+иннов!F73+тюк!F73+'кол ЖУ'!F73</f>
        <v>0</v>
      </c>
      <c s="41">
        <f>диана!G73+жсгк!G73+авиц!G73+иннов!G73+тюк!G73+'кол ЖУ'!G73</f>
        <v>0</v>
      </c>
      <c s="41">
        <f>диана!H73+жсгк!H73+авиц!H73+иннов!H73+тюк!H73+'кол ЖУ'!H73</f>
        <v>0</v>
      </c>
      <c s="41">
        <f>диана!I73+жсгк!I73+авиц!I73+иннов!I73+тюк!I73+'кол ЖУ'!I73</f>
        <v>0</v>
      </c>
      <c s="41">
        <f>диана!J73+жсгк!J73+авиц!J73+иннов!J73+тюк!J73+'кол ЖУ'!J73</f>
        <v>0</v>
      </c>
      <c s="41">
        <f>диана!K73+жсгк!K73+авиц!K73+иннов!K73+тюк!K73+'кол ЖУ'!K73</f>
        <v>0</v>
      </c>
      <c s="41">
        <f>диана!L73+жсгк!L73+авиц!L73+иннов!L73+тюк!L73+'кол ЖУ'!L73</f>
        <v>0</v>
      </c>
      <c s="41">
        <f>диана!M73+жсгк!M73+авиц!M73+иннов!M73+тюк!M73+'кол ЖУ'!M73</f>
        <v>0</v>
      </c>
      <c s="41">
        <f>диана!N73+жсгк!N73+авиц!N73+иннов!N73+тюк!N73+'кол ЖУ'!N73</f>
        <v>0</v>
      </c>
      <c s="41">
        <f>диана!O73+жсгк!O73+авиц!O73+иннов!O73+тюк!O73+'кол ЖУ'!O73</f>
        <v>0</v>
      </c>
      <c s="41">
        <f>диана!P73+жсгк!P73+авиц!P73+иннов!P73+тюк!P73+'кол ЖУ'!P73</f>
        <v>0</v>
      </c>
      <c s="41">
        <f>диана!Q73+жсгк!Q73+авиц!Q73+иннов!Q73+тюк!Q73+'кол ЖУ'!Q73</f>
        <v>0</v>
      </c>
      <c s="4">
        <f t="shared" si="66" ref="R73">R480</f>
        <v>0</v>
      </c>
      <c s="8">
        <f t="shared" si="3"/>
        <v>0</v>
      </c>
      <c s="8">
        <f t="shared" si="3"/>
        <v>0</v>
      </c>
      <c s="184"/>
    </row>
    <row r="74" spans="1:21" ht="15">
      <c r="A74" s="5">
        <v>66</v>
      </c>
      <c s="73" t="s">
        <v>119</v>
      </c>
      <c s="73" t="s">
        <v>120</v>
      </c>
      <c s="41">
        <f>диана!D74+жсгк!D74+авиц!D74+иннов!D74+тюк!D74+'кол ЖУ'!D74</f>
        <v>0</v>
      </c>
      <c s="41">
        <f>диана!E74+жсгк!E74+авиц!E74+иннов!E74+тюк!E74+'кол ЖУ'!E74</f>
        <v>0</v>
      </c>
      <c s="41">
        <f>диана!F74+жсгк!F74+авиц!F74+иннов!F74+тюк!F74+'кол ЖУ'!F74</f>
        <v>0</v>
      </c>
      <c s="41">
        <f>диана!G74+жсгк!G74+авиц!G74+иннов!G74+тюк!G74+'кол ЖУ'!G74</f>
        <v>0</v>
      </c>
      <c s="41">
        <f>диана!H74+жсгк!H74+авиц!H74+иннов!H74+тюк!H74+'кол ЖУ'!H74</f>
        <v>0</v>
      </c>
      <c s="41">
        <f>диана!I74+жсгк!I74+авиц!I74+иннов!I74+тюк!I74+'кол ЖУ'!I74</f>
        <v>0</v>
      </c>
      <c s="41">
        <f>диана!J74+жсгк!J74+авиц!J74+иннов!J74+тюк!J74+'кол ЖУ'!J74</f>
        <v>0</v>
      </c>
      <c s="41">
        <f>диана!K74+жсгк!K74+авиц!K74+иннов!K74+тюк!K74+'кол ЖУ'!K74</f>
        <v>0</v>
      </c>
      <c s="41">
        <f>диана!L74+жсгк!L74+авиц!L74+иннов!L74+тюк!L74+'кол ЖУ'!L74</f>
        <v>0</v>
      </c>
      <c s="41">
        <f>диана!M74+жсгк!M74+авиц!M74+иннов!M74+тюк!M74+'кол ЖУ'!M74</f>
        <v>0</v>
      </c>
      <c s="41">
        <f>диана!N74+жсгк!N74+авиц!N74+иннов!N74+тюк!N74+'кол ЖУ'!N74</f>
        <v>0</v>
      </c>
      <c s="41">
        <f>диана!O74+жсгк!O74+авиц!O74+иннов!O74+тюк!O74+'кол ЖУ'!O74</f>
        <v>0</v>
      </c>
      <c s="41">
        <f>диана!P74+жсгк!P74+авиц!P74+иннов!P74+тюк!P74+'кол ЖУ'!P74</f>
        <v>0</v>
      </c>
      <c s="41">
        <f>диана!Q74+жсгк!Q74+авиц!Q74+иннов!Q74+тюк!Q74+'кол ЖУ'!Q74</f>
        <v>0</v>
      </c>
      <c s="4">
        <f t="shared" si="67" ref="R74">R481</f>
        <v>0</v>
      </c>
      <c s="8">
        <f t="shared" si="68" ref="S74:T137">D74-F74-I74-K74-M74-O74-Q74</f>
        <v>0</v>
      </c>
      <c s="8">
        <f t="shared" si="68"/>
        <v>0</v>
      </c>
      <c s="184"/>
    </row>
    <row r="75" spans="1:21" ht="25.5">
      <c r="A75" s="5">
        <v>67</v>
      </c>
      <c s="73" t="s">
        <v>121</v>
      </c>
      <c s="73" t="s">
        <v>122</v>
      </c>
      <c s="41">
        <f>диана!D75+жсгк!D75+авиц!D75+иннов!D75+тюк!D75+'кол ЖУ'!D75</f>
        <v>0</v>
      </c>
      <c s="41">
        <f>диана!E75+жсгк!E75+авиц!E75+иннов!E75+тюк!E75+'кол ЖУ'!E75</f>
        <v>0</v>
      </c>
      <c s="41">
        <f>диана!F75+жсгк!F75+авиц!F75+иннов!F75+тюк!F75+'кол ЖУ'!F75</f>
        <v>0</v>
      </c>
      <c s="41">
        <f>диана!G75+жсгк!G75+авиц!G75+иннов!G75+тюк!G75+'кол ЖУ'!G75</f>
        <v>0</v>
      </c>
      <c s="41">
        <f>диана!H75+жсгк!H75+авиц!H75+иннов!H75+тюк!H75+'кол ЖУ'!H75</f>
        <v>0</v>
      </c>
      <c s="41">
        <f>диана!I75+жсгк!I75+авиц!I75+иннов!I75+тюк!I75+'кол ЖУ'!I75</f>
        <v>0</v>
      </c>
      <c s="41">
        <f>диана!J75+жсгк!J75+авиц!J75+иннов!J75+тюк!J75+'кол ЖУ'!J75</f>
        <v>0</v>
      </c>
      <c s="41">
        <f>диана!K75+жсгк!K75+авиц!K75+иннов!K75+тюк!K75+'кол ЖУ'!K75</f>
        <v>0</v>
      </c>
      <c s="41">
        <f>диана!L75+жсгк!L75+авиц!L75+иннов!L75+тюк!L75+'кол ЖУ'!L75</f>
        <v>0</v>
      </c>
      <c s="41">
        <f>диана!M75+жсгк!M75+авиц!M75+иннов!M75+тюк!M75+'кол ЖУ'!M75</f>
        <v>0</v>
      </c>
      <c s="41">
        <f>диана!N75+жсгк!N75+авиц!N75+иннов!N75+тюк!N75+'кол ЖУ'!N75</f>
        <v>0</v>
      </c>
      <c s="41">
        <f>диана!O75+жсгк!O75+авиц!O75+иннов!O75+тюк!O75+'кол ЖУ'!O75</f>
        <v>0</v>
      </c>
      <c s="41">
        <f>диана!P75+жсгк!P75+авиц!P75+иннов!P75+тюк!P75+'кол ЖУ'!P75</f>
        <v>0</v>
      </c>
      <c s="41">
        <f>диана!Q75+жсгк!Q75+авиц!Q75+иннов!Q75+тюк!Q75+'кол ЖУ'!Q75</f>
        <v>0</v>
      </c>
      <c s="4">
        <f t="shared" si="69" ref="R75">R482</f>
        <v>0</v>
      </c>
      <c s="8">
        <f t="shared" si="68"/>
        <v>0</v>
      </c>
      <c s="8">
        <f t="shared" si="68"/>
        <v>0</v>
      </c>
      <c s="184"/>
    </row>
    <row r="76" spans="1:21" ht="25.5">
      <c r="A76" s="5">
        <v>68</v>
      </c>
      <c s="73" t="s">
        <v>123</v>
      </c>
      <c s="73" t="s">
        <v>124</v>
      </c>
      <c s="41">
        <f>диана!D76+жсгк!D76+авиц!D76+иннов!D76+тюк!D76+'кол ЖУ'!D76</f>
        <v>0</v>
      </c>
      <c s="41">
        <f>диана!E76+жсгк!E76+авиц!E76+иннов!E76+тюк!E76+'кол ЖУ'!E76</f>
        <v>0</v>
      </c>
      <c s="41">
        <f>диана!F76+жсгк!F76+авиц!F76+иннов!F76+тюк!F76+'кол ЖУ'!F76</f>
        <v>0</v>
      </c>
      <c s="41">
        <f>диана!G76+жсгк!G76+авиц!G76+иннов!G76+тюк!G76+'кол ЖУ'!G76</f>
        <v>0</v>
      </c>
      <c s="41">
        <f>диана!H76+жсгк!H76+авиц!H76+иннов!H76+тюк!H76+'кол ЖУ'!H76</f>
        <v>0</v>
      </c>
      <c s="41">
        <f>диана!I76+жсгк!I76+авиц!I76+иннов!I76+тюк!I76+'кол ЖУ'!I76</f>
        <v>0</v>
      </c>
      <c s="41">
        <f>диана!J76+жсгк!J76+авиц!J76+иннов!J76+тюк!J76+'кол ЖУ'!J76</f>
        <v>0</v>
      </c>
      <c s="41">
        <f>диана!K76+жсгк!K76+авиц!K76+иннов!K76+тюк!K76+'кол ЖУ'!K76</f>
        <v>0</v>
      </c>
      <c s="41">
        <f>диана!L76+жсгк!L76+авиц!L76+иннов!L76+тюк!L76+'кол ЖУ'!L76</f>
        <v>0</v>
      </c>
      <c s="41">
        <f>диана!M76+жсгк!M76+авиц!M76+иннов!M76+тюк!M76+'кол ЖУ'!M76</f>
        <v>0</v>
      </c>
      <c s="41">
        <f>диана!N76+жсгк!N76+авиц!N76+иннов!N76+тюк!N76+'кол ЖУ'!N76</f>
        <v>0</v>
      </c>
      <c s="41">
        <f>диана!O76+жсгк!O76+авиц!O76+иннов!O76+тюк!O76+'кол ЖУ'!O76</f>
        <v>0</v>
      </c>
      <c s="41">
        <f>диана!P76+жсгк!P76+авиц!P76+иннов!P76+тюк!P76+'кол ЖУ'!P76</f>
        <v>0</v>
      </c>
      <c s="41">
        <f>диана!Q76+жсгк!Q76+авиц!Q76+иннов!Q76+тюк!Q76+'кол ЖУ'!Q76</f>
        <v>0</v>
      </c>
      <c s="4">
        <f t="shared" si="70" ref="R76">R483</f>
        <v>0</v>
      </c>
      <c s="8">
        <f t="shared" si="68"/>
        <v>0</v>
      </c>
      <c s="8">
        <f t="shared" si="68"/>
        <v>0</v>
      </c>
      <c s="184"/>
    </row>
    <row r="77" spans="1:21" ht="25.5">
      <c r="A77" s="5">
        <v>69</v>
      </c>
      <c s="73" t="s">
        <v>125</v>
      </c>
      <c s="73" t="s">
        <v>126</v>
      </c>
      <c s="41">
        <f>диана!D77+жсгк!D77+авиц!D77+иннов!D77+тюк!D77+'кол ЖУ'!D77</f>
        <v>0</v>
      </c>
      <c s="41">
        <f>диана!E77+жсгк!E77+авиц!E77+иннов!E77+тюк!E77+'кол ЖУ'!E77</f>
        <v>0</v>
      </c>
      <c s="41">
        <f>диана!F77+жсгк!F77+авиц!F77+иннов!F77+тюк!F77+'кол ЖУ'!F77</f>
        <v>0</v>
      </c>
      <c s="41">
        <f>диана!G77+жсгк!G77+авиц!G77+иннов!G77+тюк!G77+'кол ЖУ'!G77</f>
        <v>0</v>
      </c>
      <c s="41">
        <f>диана!H77+жсгк!H77+авиц!H77+иннов!H77+тюк!H77+'кол ЖУ'!H77</f>
        <v>0</v>
      </c>
      <c s="41">
        <f>диана!I77+жсгк!I77+авиц!I77+иннов!I77+тюк!I77+'кол ЖУ'!I77</f>
        <v>0</v>
      </c>
      <c s="41">
        <f>диана!J77+жсгк!J77+авиц!J77+иннов!J77+тюк!J77+'кол ЖУ'!J77</f>
        <v>0</v>
      </c>
      <c s="41">
        <f>диана!K77+жсгк!K77+авиц!K77+иннов!K77+тюк!K77+'кол ЖУ'!K77</f>
        <v>0</v>
      </c>
      <c s="41">
        <f>диана!L77+жсгк!L77+авиц!L77+иннов!L77+тюк!L77+'кол ЖУ'!L77</f>
        <v>0</v>
      </c>
      <c s="41">
        <f>диана!M77+жсгк!M77+авиц!M77+иннов!M77+тюк!M77+'кол ЖУ'!M77</f>
        <v>0</v>
      </c>
      <c s="41">
        <f>диана!N77+жсгк!N77+авиц!N77+иннов!N77+тюк!N77+'кол ЖУ'!N77</f>
        <v>0</v>
      </c>
      <c s="41">
        <f>диана!O77+жсгк!O77+авиц!O77+иннов!O77+тюк!O77+'кол ЖУ'!O77</f>
        <v>0</v>
      </c>
      <c s="41">
        <f>диана!P77+жсгк!P77+авиц!P77+иннов!P77+тюк!P77+'кол ЖУ'!P77</f>
        <v>0</v>
      </c>
      <c s="41">
        <f>диана!Q77+жсгк!Q77+авиц!Q77+иннов!Q77+тюк!Q77+'кол ЖУ'!Q77</f>
        <v>0</v>
      </c>
      <c s="4">
        <f t="shared" si="71" ref="R77">R484</f>
        <v>0</v>
      </c>
      <c s="8">
        <f t="shared" si="68"/>
        <v>0</v>
      </c>
      <c s="8">
        <f t="shared" si="68"/>
        <v>0</v>
      </c>
      <c s="184"/>
    </row>
    <row r="78" spans="1:21" ht="25.5">
      <c r="A78" s="5">
        <v>70</v>
      </c>
      <c s="73" t="s">
        <v>127</v>
      </c>
      <c s="73" t="s">
        <v>128</v>
      </c>
      <c s="41">
        <f>диана!D78+жсгк!D78+авиц!D78+иннов!D78+тюк!D78+'кол ЖУ'!D78</f>
        <v>0</v>
      </c>
      <c s="41">
        <f>диана!E78+жсгк!E78+авиц!E78+иннов!E78+тюк!E78+'кол ЖУ'!E78</f>
        <v>0</v>
      </c>
      <c s="41">
        <f>диана!F78+жсгк!F78+авиц!F78+иннов!F78+тюк!F78+'кол ЖУ'!F78</f>
        <v>0</v>
      </c>
      <c s="41">
        <f>диана!G78+жсгк!G78+авиц!G78+иннов!G78+тюк!G78+'кол ЖУ'!G78</f>
        <v>0</v>
      </c>
      <c s="41">
        <f>диана!H78+жсгк!H78+авиц!H78+иннов!H78+тюк!H78+'кол ЖУ'!H78</f>
        <v>0</v>
      </c>
      <c s="41">
        <f>диана!I78+жсгк!I78+авиц!I78+иннов!I78+тюк!I78+'кол ЖУ'!I78</f>
        <v>0</v>
      </c>
      <c s="41">
        <f>диана!J78+жсгк!J78+авиц!J78+иннов!J78+тюк!J78+'кол ЖУ'!J78</f>
        <v>0</v>
      </c>
      <c s="41">
        <f>диана!K78+жсгк!K78+авиц!K78+иннов!K78+тюк!K78+'кол ЖУ'!K78</f>
        <v>0</v>
      </c>
      <c s="41">
        <f>диана!L78+жсгк!L78+авиц!L78+иннов!L78+тюк!L78+'кол ЖУ'!L78</f>
        <v>0</v>
      </c>
      <c s="41">
        <f>диана!M78+жсгк!M78+авиц!M78+иннов!M78+тюк!M78+'кол ЖУ'!M78</f>
        <v>0</v>
      </c>
      <c s="41">
        <f>диана!N78+жсгк!N78+авиц!N78+иннов!N78+тюк!N78+'кол ЖУ'!N78</f>
        <v>0</v>
      </c>
      <c s="41">
        <f>диана!O78+жсгк!O78+авиц!O78+иннов!O78+тюк!O78+'кол ЖУ'!O78</f>
        <v>0</v>
      </c>
      <c s="41">
        <f>диана!P78+жсгк!P78+авиц!P78+иннов!P78+тюк!P78+'кол ЖУ'!P78</f>
        <v>0</v>
      </c>
      <c s="41">
        <f>диана!Q78+жсгк!Q78+авиц!Q78+иннов!Q78+тюк!Q78+'кол ЖУ'!Q78</f>
        <v>0</v>
      </c>
      <c s="4">
        <f t="shared" si="72" ref="R78">R485</f>
        <v>0</v>
      </c>
      <c s="8">
        <f t="shared" si="68"/>
        <v>0</v>
      </c>
      <c s="8">
        <f t="shared" si="68"/>
        <v>0</v>
      </c>
      <c s="184"/>
    </row>
    <row r="79" spans="1:21" ht="25.5">
      <c r="A79" s="5">
        <v>71</v>
      </c>
      <c s="73" t="s">
        <v>129</v>
      </c>
      <c s="73" t="s">
        <v>130</v>
      </c>
      <c s="41">
        <f>диана!D79+жсгк!D79+авиц!D79+иннов!D79+тюк!D79+'кол ЖУ'!D79</f>
        <v>0</v>
      </c>
      <c s="41">
        <f>диана!E79+жсгк!E79+авиц!E79+иннов!E79+тюк!E79+'кол ЖУ'!E79</f>
        <v>0</v>
      </c>
      <c s="41">
        <f>диана!F79+жсгк!F79+авиц!F79+иннов!F79+тюк!F79+'кол ЖУ'!F79</f>
        <v>0</v>
      </c>
      <c s="41">
        <f>диана!G79+жсгк!G79+авиц!G79+иннов!G79+тюк!G79+'кол ЖУ'!G79</f>
        <v>0</v>
      </c>
      <c s="41">
        <f>диана!H79+жсгк!H79+авиц!H79+иннов!H79+тюк!H79+'кол ЖУ'!H79</f>
        <v>0</v>
      </c>
      <c s="41">
        <f>диана!I79+жсгк!I79+авиц!I79+иннов!I79+тюк!I79+'кол ЖУ'!I79</f>
        <v>0</v>
      </c>
      <c s="41">
        <f>диана!J79+жсгк!J79+авиц!J79+иннов!J79+тюк!J79+'кол ЖУ'!J79</f>
        <v>0</v>
      </c>
      <c s="41">
        <f>диана!K79+жсгк!K79+авиц!K79+иннов!K79+тюк!K79+'кол ЖУ'!K79</f>
        <v>0</v>
      </c>
      <c s="41">
        <f>диана!L79+жсгк!L79+авиц!L79+иннов!L79+тюк!L79+'кол ЖУ'!L79</f>
        <v>0</v>
      </c>
      <c s="41">
        <f>диана!M79+жсгк!M79+авиц!M79+иннов!M79+тюк!M79+'кол ЖУ'!M79</f>
        <v>0</v>
      </c>
      <c s="41">
        <f>диана!N79+жсгк!N79+авиц!N79+иннов!N79+тюк!N79+'кол ЖУ'!N79</f>
        <v>0</v>
      </c>
      <c s="41">
        <f>диана!O79+жсгк!O79+авиц!O79+иннов!O79+тюк!O79+'кол ЖУ'!O79</f>
        <v>0</v>
      </c>
      <c s="41">
        <f>диана!P79+жсгк!P79+авиц!P79+иннов!P79+тюк!P79+'кол ЖУ'!P79</f>
        <v>0</v>
      </c>
      <c s="41">
        <f>диана!Q79+жсгк!Q79+авиц!Q79+иннов!Q79+тюк!Q79+'кол ЖУ'!Q79</f>
        <v>0</v>
      </c>
      <c s="4">
        <f t="shared" si="73" ref="R79">R486</f>
        <v>0</v>
      </c>
      <c s="8">
        <f t="shared" si="68"/>
        <v>0</v>
      </c>
      <c s="8">
        <f t="shared" si="68"/>
        <v>0</v>
      </c>
      <c s="184"/>
    </row>
    <row r="80" spans="1:21" ht="15">
      <c r="A80" s="5">
        <v>72</v>
      </c>
      <c s="6">
        <v>2150900</v>
      </c>
      <c s="7" t="s">
        <v>131</v>
      </c>
      <c s="41">
        <f>диана!D80+жсгк!D80+авиц!D80+иннов!D80+тюк!D80+'кол ЖУ'!D80</f>
        <v>0</v>
      </c>
      <c s="41">
        <f>диана!E80+жсгк!E80+авиц!E80+иннов!E80+тюк!E80+'кол ЖУ'!E80</f>
        <v>0</v>
      </c>
      <c s="41">
        <f>диана!F80+жсгк!F80+авиц!F80+иннов!F80+тюк!F80+'кол ЖУ'!F80</f>
        <v>0</v>
      </c>
      <c s="41">
        <f>диана!G80+жсгк!G80+авиц!G80+иннов!G80+тюк!G80+'кол ЖУ'!G80</f>
        <v>0</v>
      </c>
      <c s="41">
        <f>диана!H80+жсгк!H80+авиц!H80+иннов!H80+тюк!H80+'кол ЖУ'!H80</f>
        <v>0</v>
      </c>
      <c s="41">
        <f>диана!I80+жсгк!I80+авиц!I80+иннов!I80+тюк!I80+'кол ЖУ'!I80</f>
        <v>0</v>
      </c>
      <c s="41">
        <f>диана!J80+жсгк!J80+авиц!J80+иннов!J80+тюк!J80+'кол ЖУ'!J80</f>
        <v>0</v>
      </c>
      <c s="41">
        <f>диана!K80+жсгк!K80+авиц!K80+иннов!K80+тюк!K80+'кол ЖУ'!K80</f>
        <v>0</v>
      </c>
      <c s="41">
        <f>диана!L80+жсгк!L80+авиц!L80+иннов!L80+тюк!L80+'кол ЖУ'!L80</f>
        <v>0</v>
      </c>
      <c s="41">
        <f>диана!M80+жсгк!M80+авиц!M80+иннов!M80+тюк!M80+'кол ЖУ'!M80</f>
        <v>0</v>
      </c>
      <c s="41">
        <f>диана!N80+жсгк!N80+авиц!N80+иннов!N80+тюк!N80+'кол ЖУ'!N80</f>
        <v>0</v>
      </c>
      <c s="41">
        <f>диана!O80+жсгк!O80+авиц!O80+иннов!O80+тюк!O80+'кол ЖУ'!O80</f>
        <v>0</v>
      </c>
      <c s="41">
        <f>диана!P80+жсгк!P80+авиц!P80+иннов!P80+тюк!P80+'кол ЖУ'!P80</f>
        <v>0</v>
      </c>
      <c s="41">
        <f>диана!Q80+жсгк!Q80+авиц!Q80+иннов!Q80+тюк!Q80+'кол ЖУ'!Q80</f>
        <v>0</v>
      </c>
      <c s="4">
        <f t="shared" si="74" ref="R80">R487</f>
        <v>0</v>
      </c>
      <c s="8">
        <f t="shared" si="68"/>
        <v>0</v>
      </c>
      <c s="8">
        <f t="shared" si="68"/>
        <v>0</v>
      </c>
      <c s="184"/>
    </row>
    <row r="81" spans="1:21" ht="15">
      <c r="A81" s="5">
        <v>73</v>
      </c>
      <c s="73" t="s">
        <v>132</v>
      </c>
      <c s="73" t="s">
        <v>133</v>
      </c>
      <c s="41">
        <f>диана!D81+жсгк!D81+авиц!D81+иннов!D81+тюк!D81+'кол ЖУ'!D81</f>
        <v>0</v>
      </c>
      <c s="41">
        <f>диана!E81+жсгк!E81+авиц!E81+иннов!E81+тюк!E81+'кол ЖУ'!E81</f>
        <v>0</v>
      </c>
      <c s="41">
        <f>диана!F81+жсгк!F81+авиц!F81+иннов!F81+тюк!F81+'кол ЖУ'!F81</f>
        <v>0</v>
      </c>
      <c s="41">
        <f>диана!G81+жсгк!G81+авиц!G81+иннов!G81+тюк!G81+'кол ЖУ'!G81</f>
        <v>0</v>
      </c>
      <c s="41">
        <f>диана!H81+жсгк!H81+авиц!H81+иннов!H81+тюк!H81+'кол ЖУ'!H81</f>
        <v>0</v>
      </c>
      <c s="41">
        <f>диана!I81+жсгк!I81+авиц!I81+иннов!I81+тюк!I81+'кол ЖУ'!I81</f>
        <v>0</v>
      </c>
      <c s="41">
        <f>диана!J81+жсгк!J81+авиц!J81+иннов!J81+тюк!J81+'кол ЖУ'!J81</f>
        <v>0</v>
      </c>
      <c s="41">
        <f>диана!K81+жсгк!K81+авиц!K81+иннов!K81+тюк!K81+'кол ЖУ'!K81</f>
        <v>0</v>
      </c>
      <c s="41">
        <f>диана!L81+жсгк!L81+авиц!L81+иннов!L81+тюк!L81+'кол ЖУ'!L81</f>
        <v>0</v>
      </c>
      <c s="41">
        <f>диана!M81+жсгк!M81+авиц!M81+иннов!M81+тюк!M81+'кол ЖУ'!M81</f>
        <v>0</v>
      </c>
      <c s="41">
        <f>диана!N81+жсгк!N81+авиц!N81+иннов!N81+тюк!N81+'кол ЖУ'!N81</f>
        <v>0</v>
      </c>
      <c s="41">
        <f>диана!O81+жсгк!O81+авиц!O81+иннов!O81+тюк!O81+'кол ЖУ'!O81</f>
        <v>0</v>
      </c>
      <c s="41">
        <f>диана!P81+жсгк!P81+авиц!P81+иннов!P81+тюк!P81+'кол ЖУ'!P81</f>
        <v>0</v>
      </c>
      <c s="41">
        <f>диана!Q81+жсгк!Q81+авиц!Q81+иннов!Q81+тюк!Q81+'кол ЖУ'!Q81</f>
        <v>0</v>
      </c>
      <c s="4">
        <f t="shared" si="75" ref="R81">R488</f>
        <v>0</v>
      </c>
      <c s="8">
        <f t="shared" si="68"/>
        <v>0</v>
      </c>
      <c s="8">
        <f t="shared" si="68"/>
        <v>0</v>
      </c>
      <c s="184"/>
    </row>
    <row r="82" spans="1:21" ht="25.5">
      <c r="A82" s="5">
        <v>74</v>
      </c>
      <c s="73" t="s">
        <v>134</v>
      </c>
      <c s="73" t="s">
        <v>135</v>
      </c>
      <c s="41">
        <f>диана!D82+жсгк!D82+авиц!D82+иннов!D82+тюк!D82+'кол ЖУ'!D82</f>
        <v>0</v>
      </c>
      <c s="41">
        <f>диана!E82+жсгк!E82+авиц!E82+иннов!E82+тюк!E82+'кол ЖУ'!E82</f>
        <v>0</v>
      </c>
      <c s="41">
        <f>диана!F82+жсгк!F82+авиц!F82+иннов!F82+тюк!F82+'кол ЖУ'!F82</f>
        <v>0</v>
      </c>
      <c s="41">
        <f>диана!G82+жсгк!G82+авиц!G82+иннов!G82+тюк!G82+'кол ЖУ'!G82</f>
        <v>0</v>
      </c>
      <c s="41">
        <f>диана!H82+жсгк!H82+авиц!H82+иннов!H82+тюк!H82+'кол ЖУ'!H82</f>
        <v>0</v>
      </c>
      <c s="41">
        <f>диана!I82+жсгк!I82+авиц!I82+иннов!I82+тюк!I82+'кол ЖУ'!I82</f>
        <v>0</v>
      </c>
      <c s="41">
        <f>диана!J82+жсгк!J82+авиц!J82+иннов!J82+тюк!J82+'кол ЖУ'!J82</f>
        <v>0</v>
      </c>
      <c s="41">
        <f>диана!K82+жсгк!K82+авиц!K82+иннов!K82+тюк!K82+'кол ЖУ'!K82</f>
        <v>0</v>
      </c>
      <c s="41">
        <f>диана!L82+жсгк!L82+авиц!L82+иннов!L82+тюк!L82+'кол ЖУ'!L82</f>
        <v>0</v>
      </c>
      <c s="41">
        <f>диана!M82+жсгк!M82+авиц!M82+иннов!M82+тюк!M82+'кол ЖУ'!M82</f>
        <v>0</v>
      </c>
      <c s="41">
        <f>диана!N82+жсгк!N82+авиц!N82+иннов!N82+тюк!N82+'кол ЖУ'!N82</f>
        <v>0</v>
      </c>
      <c s="41">
        <f>диана!O82+жсгк!O82+авиц!O82+иннов!O82+тюк!O82+'кол ЖУ'!O82</f>
        <v>0</v>
      </c>
      <c s="41">
        <f>диана!P82+жсгк!P82+авиц!P82+иннов!P82+тюк!P82+'кол ЖУ'!P82</f>
        <v>0</v>
      </c>
      <c s="41">
        <f>диана!Q82+жсгк!Q82+авиц!Q82+иннов!Q82+тюк!Q82+'кол ЖУ'!Q82</f>
        <v>0</v>
      </c>
      <c s="4">
        <f t="shared" si="76" ref="R82">R489</f>
        <v>0</v>
      </c>
      <c s="8">
        <f t="shared" si="68"/>
        <v>0</v>
      </c>
      <c s="8">
        <f t="shared" si="68"/>
        <v>0</v>
      </c>
      <c s="184"/>
    </row>
    <row r="83" spans="1:21" ht="28.5">
      <c r="A83" s="5">
        <v>75</v>
      </c>
      <c s="6">
        <v>2151000</v>
      </c>
      <c s="7" t="s">
        <v>136</v>
      </c>
      <c s="41">
        <f>диана!D83+жсгк!D83+авиц!D83+иннов!D83+тюк!D83+'кол ЖУ'!D83</f>
        <v>0</v>
      </c>
      <c s="41">
        <f>диана!E83+жсгк!E83+авиц!E83+иннов!E83+тюк!E83+'кол ЖУ'!E83</f>
        <v>0</v>
      </c>
      <c s="41">
        <f>диана!F83+жсгк!F83+авиц!F83+иннов!F83+тюк!F83+'кол ЖУ'!F83</f>
        <v>0</v>
      </c>
      <c s="41">
        <f>диана!G83+жсгк!G83+авиц!G83+иннов!G83+тюк!G83+'кол ЖУ'!G83</f>
        <v>0</v>
      </c>
      <c s="41">
        <f>диана!H83+жсгк!H83+авиц!H83+иннов!H83+тюк!H83+'кол ЖУ'!H83</f>
        <v>0</v>
      </c>
      <c s="41">
        <f>диана!I83+жсгк!I83+авиц!I83+иннов!I83+тюк!I83+'кол ЖУ'!I83</f>
        <v>0</v>
      </c>
      <c s="41">
        <f>диана!J83+жсгк!J83+авиц!J83+иннов!J83+тюк!J83+'кол ЖУ'!J83</f>
        <v>0</v>
      </c>
      <c s="41">
        <f>диана!K83+жсгк!K83+авиц!K83+иннов!K83+тюк!K83+'кол ЖУ'!K83</f>
        <v>0</v>
      </c>
      <c s="41">
        <f>диана!L83+жсгк!L83+авиц!L83+иннов!L83+тюк!L83+'кол ЖУ'!L83</f>
        <v>0</v>
      </c>
      <c s="41">
        <f>диана!M83+жсгк!M83+авиц!M83+иннов!M83+тюк!M83+'кол ЖУ'!M83</f>
        <v>0</v>
      </c>
      <c s="41">
        <f>диана!N83+жсгк!N83+авиц!N83+иннов!N83+тюк!N83+'кол ЖУ'!N83</f>
        <v>0</v>
      </c>
      <c s="41">
        <f>диана!O83+жсгк!O83+авиц!O83+иннов!O83+тюк!O83+'кол ЖУ'!O83</f>
        <v>0</v>
      </c>
      <c s="41">
        <f>диана!P83+жсгк!P83+авиц!P83+иннов!P83+тюк!P83+'кол ЖУ'!P83</f>
        <v>0</v>
      </c>
      <c s="41">
        <f>диана!Q83+жсгк!Q83+авиц!Q83+иннов!Q83+тюк!Q83+'кол ЖУ'!Q83</f>
        <v>0</v>
      </c>
      <c s="4">
        <f t="shared" si="77" ref="R83">R490</f>
        <v>0</v>
      </c>
      <c s="8">
        <f t="shared" si="68"/>
        <v>0</v>
      </c>
      <c s="8">
        <f t="shared" si="68"/>
        <v>0</v>
      </c>
      <c s="184"/>
    </row>
    <row r="84" spans="1:21" ht="25.5">
      <c r="A84" s="5">
        <v>76</v>
      </c>
      <c s="73" t="s">
        <v>137</v>
      </c>
      <c s="73" t="s">
        <v>138</v>
      </c>
      <c s="41">
        <f>диана!D84+жсгк!D84+авиц!D84+иннов!D84+тюк!D84+'кол ЖУ'!D84</f>
        <v>0</v>
      </c>
      <c s="41">
        <f>диана!E84+жсгк!E84+авиц!E84+иннов!E84+тюк!E84+'кол ЖУ'!E84</f>
        <v>0</v>
      </c>
      <c s="41">
        <f>диана!F84+жсгк!F84+авиц!F84+иннов!F84+тюк!F84+'кол ЖУ'!F84</f>
        <v>0</v>
      </c>
      <c s="41">
        <f>диана!G84+жсгк!G84+авиц!G84+иннов!G84+тюк!G84+'кол ЖУ'!G84</f>
        <v>0</v>
      </c>
      <c s="41">
        <f>диана!H84+жсгк!H84+авиц!H84+иннов!H84+тюк!H84+'кол ЖУ'!H84</f>
        <v>0</v>
      </c>
      <c s="41">
        <f>диана!I84+жсгк!I84+авиц!I84+иннов!I84+тюк!I84+'кол ЖУ'!I84</f>
        <v>0</v>
      </c>
      <c s="41">
        <f>диана!J84+жсгк!J84+авиц!J84+иннов!J84+тюк!J84+'кол ЖУ'!J84</f>
        <v>0</v>
      </c>
      <c s="41">
        <f>диана!K84+жсгк!K84+авиц!K84+иннов!K84+тюк!K84+'кол ЖУ'!K84</f>
        <v>0</v>
      </c>
      <c s="41">
        <f>диана!L84+жсгк!L84+авиц!L84+иннов!L84+тюк!L84+'кол ЖУ'!L84</f>
        <v>0</v>
      </c>
      <c s="41">
        <f>диана!M84+жсгк!M84+авиц!M84+иннов!M84+тюк!M84+'кол ЖУ'!M84</f>
        <v>0</v>
      </c>
      <c s="41">
        <f>диана!N84+жсгк!N84+авиц!N84+иннов!N84+тюк!N84+'кол ЖУ'!N84</f>
        <v>0</v>
      </c>
      <c s="41">
        <f>диана!O84+жсгк!O84+авиц!O84+иннов!O84+тюк!O84+'кол ЖУ'!O84</f>
        <v>0</v>
      </c>
      <c s="41">
        <f>диана!P84+жсгк!P84+авиц!P84+иннов!P84+тюк!P84+'кол ЖУ'!P84</f>
        <v>0</v>
      </c>
      <c s="41">
        <f>диана!Q84+жсгк!Q84+авиц!Q84+иннов!Q84+тюк!Q84+'кол ЖУ'!Q84</f>
        <v>0</v>
      </c>
      <c s="4">
        <f t="shared" si="78" ref="R84">R491</f>
        <v>0</v>
      </c>
      <c s="8">
        <f t="shared" si="68"/>
        <v>0</v>
      </c>
      <c s="8">
        <f t="shared" si="68"/>
        <v>0</v>
      </c>
      <c s="184"/>
    </row>
    <row r="85" spans="1:21" ht="25.5">
      <c r="A85" s="5">
        <v>77</v>
      </c>
      <c s="73" t="s">
        <v>139</v>
      </c>
      <c s="73" t="s">
        <v>140</v>
      </c>
      <c s="41">
        <f>диана!D85+жсгк!D85+авиц!D85+иннов!D85+тюк!D85+'кол ЖУ'!D85</f>
        <v>0</v>
      </c>
      <c s="41">
        <f>диана!E85+жсгк!E85+авиц!E85+иннов!E85+тюк!E85+'кол ЖУ'!E85</f>
        <v>0</v>
      </c>
      <c s="41">
        <f>диана!F85+жсгк!F85+авиц!F85+иннов!F85+тюк!F85+'кол ЖУ'!F85</f>
        <v>0</v>
      </c>
      <c s="41">
        <f>диана!G85+жсгк!G85+авиц!G85+иннов!G85+тюк!G85+'кол ЖУ'!G85</f>
        <v>0</v>
      </c>
      <c s="41">
        <f>диана!H85+жсгк!H85+авиц!H85+иннов!H85+тюк!H85+'кол ЖУ'!H85</f>
        <v>0</v>
      </c>
      <c s="41">
        <f>диана!I85+жсгк!I85+авиц!I85+иннов!I85+тюк!I85+'кол ЖУ'!I85</f>
        <v>0</v>
      </c>
      <c s="41">
        <f>диана!J85+жсгк!J85+авиц!J85+иннов!J85+тюк!J85+'кол ЖУ'!J85</f>
        <v>0</v>
      </c>
      <c s="41">
        <f>диана!K85+жсгк!K85+авиц!K85+иннов!K85+тюк!K85+'кол ЖУ'!K85</f>
        <v>0</v>
      </c>
      <c s="41">
        <f>диана!L85+жсгк!L85+авиц!L85+иннов!L85+тюк!L85+'кол ЖУ'!L85</f>
        <v>0</v>
      </c>
      <c s="41">
        <f>диана!M85+жсгк!M85+авиц!M85+иннов!M85+тюк!M85+'кол ЖУ'!M85</f>
        <v>0</v>
      </c>
      <c s="41">
        <f>диана!N85+жсгк!N85+авиц!N85+иннов!N85+тюк!N85+'кол ЖУ'!N85</f>
        <v>0</v>
      </c>
      <c s="41">
        <f>диана!O85+жсгк!O85+авиц!O85+иннов!O85+тюк!O85+'кол ЖУ'!O85</f>
        <v>0</v>
      </c>
      <c s="41">
        <f>диана!P85+жсгк!P85+авиц!P85+иннов!P85+тюк!P85+'кол ЖУ'!P85</f>
        <v>0</v>
      </c>
      <c s="41">
        <f>диана!Q85+жсгк!Q85+авиц!Q85+иннов!Q85+тюк!Q85+'кол ЖУ'!Q85</f>
        <v>0</v>
      </c>
      <c s="4">
        <f t="shared" si="79" ref="R85">R492</f>
        <v>0</v>
      </c>
      <c s="8">
        <f t="shared" si="68"/>
        <v>0</v>
      </c>
      <c s="8">
        <f t="shared" si="68"/>
        <v>0</v>
      </c>
      <c s="184"/>
    </row>
    <row r="86" spans="1:21" ht="25.5">
      <c r="A86" s="5">
        <v>78</v>
      </c>
      <c s="73" t="s">
        <v>141</v>
      </c>
      <c s="73" t="s">
        <v>142</v>
      </c>
      <c s="41">
        <f>диана!D86+жсгк!D86+авиц!D86+иннов!D86+тюк!D86+'кол ЖУ'!D86</f>
        <v>0</v>
      </c>
      <c s="41">
        <f>диана!E86+жсгк!E86+авиц!E86+иннов!E86+тюк!E86+'кол ЖУ'!E86</f>
        <v>0</v>
      </c>
      <c s="41">
        <f>диана!F86+жсгк!F86+авиц!F86+иннов!F86+тюк!F86+'кол ЖУ'!F86</f>
        <v>0</v>
      </c>
      <c s="41">
        <f>диана!G86+жсгк!G86+авиц!G86+иннов!G86+тюк!G86+'кол ЖУ'!G86</f>
        <v>0</v>
      </c>
      <c s="41">
        <f>диана!H86+жсгк!H86+авиц!H86+иннов!H86+тюк!H86+'кол ЖУ'!H86</f>
        <v>0</v>
      </c>
      <c s="41">
        <f>диана!I86+жсгк!I86+авиц!I86+иннов!I86+тюк!I86+'кол ЖУ'!I86</f>
        <v>0</v>
      </c>
      <c s="41">
        <f>диана!J86+жсгк!J86+авиц!J86+иннов!J86+тюк!J86+'кол ЖУ'!J86</f>
        <v>0</v>
      </c>
      <c s="41">
        <f>диана!K86+жсгк!K86+авиц!K86+иннов!K86+тюк!K86+'кол ЖУ'!K86</f>
        <v>0</v>
      </c>
      <c s="41">
        <f>диана!L86+жсгк!L86+авиц!L86+иннов!L86+тюк!L86+'кол ЖУ'!L86</f>
        <v>0</v>
      </c>
      <c s="41">
        <f>диана!M86+жсгк!M86+авиц!M86+иннов!M86+тюк!M86+'кол ЖУ'!M86</f>
        <v>0</v>
      </c>
      <c s="41">
        <f>диана!N86+жсгк!N86+авиц!N86+иннов!N86+тюк!N86+'кол ЖУ'!N86</f>
        <v>0</v>
      </c>
      <c s="41">
        <f>диана!O86+жсгк!O86+авиц!O86+иннов!O86+тюк!O86+'кол ЖУ'!O86</f>
        <v>0</v>
      </c>
      <c s="41">
        <f>диана!P86+жсгк!P86+авиц!P86+иннов!P86+тюк!P86+'кол ЖУ'!P86</f>
        <v>0</v>
      </c>
      <c s="41">
        <f>диана!Q86+жсгк!Q86+авиц!Q86+иннов!Q86+тюк!Q86+'кол ЖУ'!Q86</f>
        <v>0</v>
      </c>
      <c s="4">
        <f t="shared" si="80" ref="R86">R493</f>
        <v>0</v>
      </c>
      <c s="8">
        <f t="shared" si="68"/>
        <v>0</v>
      </c>
      <c s="8">
        <f t="shared" si="68"/>
        <v>0</v>
      </c>
      <c s="184"/>
    </row>
    <row r="87" spans="1:21" ht="25.5">
      <c r="A87" s="5">
        <v>79</v>
      </c>
      <c s="73" t="s">
        <v>143</v>
      </c>
      <c s="73" t="s">
        <v>144</v>
      </c>
      <c s="41">
        <f>диана!D87+жсгк!D87+авиц!D87+иннов!D87+тюк!D87+'кол ЖУ'!D87</f>
        <v>0</v>
      </c>
      <c s="41">
        <f>диана!E87+жсгк!E87+авиц!E87+иннов!E87+тюк!E87+'кол ЖУ'!E87</f>
        <v>0</v>
      </c>
      <c s="41">
        <f>диана!F87+жсгк!F87+авиц!F87+иннов!F87+тюк!F87+'кол ЖУ'!F87</f>
        <v>0</v>
      </c>
      <c s="41">
        <f>диана!G87+жсгк!G87+авиц!G87+иннов!G87+тюк!G87+'кол ЖУ'!G87</f>
        <v>0</v>
      </c>
      <c s="41">
        <f>диана!H87+жсгк!H87+авиц!H87+иннов!H87+тюк!H87+'кол ЖУ'!H87</f>
        <v>0</v>
      </c>
      <c s="41">
        <f>диана!I87+жсгк!I87+авиц!I87+иннов!I87+тюк!I87+'кол ЖУ'!I87</f>
        <v>0</v>
      </c>
      <c s="41">
        <f>диана!J87+жсгк!J87+авиц!J87+иннов!J87+тюк!J87+'кол ЖУ'!J87</f>
        <v>0</v>
      </c>
      <c s="41">
        <f>диана!K87+жсгк!K87+авиц!K87+иннов!K87+тюк!K87+'кол ЖУ'!K87</f>
        <v>0</v>
      </c>
      <c s="41">
        <f>диана!L87+жсгк!L87+авиц!L87+иннов!L87+тюк!L87+'кол ЖУ'!L87</f>
        <v>0</v>
      </c>
      <c s="41">
        <f>диана!M87+жсгк!M87+авиц!M87+иннов!M87+тюк!M87+'кол ЖУ'!M87</f>
        <v>0</v>
      </c>
      <c s="41">
        <f>диана!N87+жсгк!N87+авиц!N87+иннов!N87+тюк!N87+'кол ЖУ'!N87</f>
        <v>0</v>
      </c>
      <c s="41">
        <f>диана!O87+жсгк!O87+авиц!O87+иннов!O87+тюк!O87+'кол ЖУ'!O87</f>
        <v>0</v>
      </c>
      <c s="41">
        <f>диана!P87+жсгк!P87+авиц!P87+иннов!P87+тюк!P87+'кол ЖУ'!P87</f>
        <v>0</v>
      </c>
      <c s="41">
        <f>диана!Q87+жсгк!Q87+авиц!Q87+иннов!Q87+тюк!Q87+'кол ЖУ'!Q87</f>
        <v>0</v>
      </c>
      <c s="4">
        <f t="shared" si="81" ref="R87">R494</f>
        <v>0</v>
      </c>
      <c s="8">
        <f t="shared" si="68"/>
        <v>0</v>
      </c>
      <c s="8">
        <f t="shared" si="68"/>
        <v>0</v>
      </c>
      <c s="184"/>
    </row>
    <row r="88" spans="1:21" ht="15">
      <c r="A88" s="5">
        <v>80</v>
      </c>
      <c s="6">
        <v>2210100</v>
      </c>
      <c s="7" t="s">
        <v>145</v>
      </c>
      <c s="41">
        <f>диана!D88+жсгк!D88+авиц!D88+иннов!D88+тюк!D88+'кол ЖУ'!D88</f>
        <v>0</v>
      </c>
      <c s="41">
        <f>диана!E88+жсгк!E88+авиц!E88+иннов!E88+тюк!E88+'кол ЖУ'!E88</f>
        <v>0</v>
      </c>
      <c s="41">
        <f>диана!F88+жсгк!F88+авиц!F88+иннов!F88+тюк!F88+'кол ЖУ'!F88</f>
        <v>0</v>
      </c>
      <c s="41">
        <f>диана!G88+жсгк!G88+авиц!G88+иннов!G88+тюк!G88+'кол ЖУ'!G88</f>
        <v>0</v>
      </c>
      <c s="41">
        <f>диана!H88+жсгк!H88+авиц!H88+иннов!H88+тюк!H88+'кол ЖУ'!H88</f>
        <v>0</v>
      </c>
      <c s="41">
        <f>диана!I88+жсгк!I88+авиц!I88+иннов!I88+тюк!I88+'кол ЖУ'!I88</f>
        <v>0</v>
      </c>
      <c s="41">
        <f>диана!J88+жсгк!J88+авиц!J88+иннов!J88+тюк!J88+'кол ЖУ'!J88</f>
        <v>0</v>
      </c>
      <c s="41">
        <f>диана!K88+жсгк!K88+авиц!K88+иннов!K88+тюк!K88+'кол ЖУ'!K88</f>
        <v>0</v>
      </c>
      <c s="41">
        <f>диана!L88+жсгк!L88+авиц!L88+иннов!L88+тюк!L88+'кол ЖУ'!L88</f>
        <v>0</v>
      </c>
      <c s="41">
        <f>диана!M88+жсгк!M88+авиц!M88+иннов!M88+тюк!M88+'кол ЖУ'!M88</f>
        <v>0</v>
      </c>
      <c s="41">
        <f>диана!N88+жсгк!N88+авиц!N88+иннов!N88+тюк!N88+'кол ЖУ'!N88</f>
        <v>0</v>
      </c>
      <c s="41">
        <f>диана!O88+жсгк!O88+авиц!O88+иннов!O88+тюк!O88+'кол ЖУ'!O88</f>
        <v>0</v>
      </c>
      <c s="41">
        <f>диана!P88+жсгк!P88+авиц!P88+иннов!P88+тюк!P88+'кол ЖУ'!P88</f>
        <v>0</v>
      </c>
      <c s="41">
        <f>диана!Q88+жсгк!Q88+авиц!Q88+иннов!Q88+тюк!Q88+'кол ЖУ'!Q88</f>
        <v>0</v>
      </c>
      <c s="4">
        <f t="shared" si="82" ref="R88">R495</f>
        <v>0</v>
      </c>
      <c s="8">
        <f t="shared" si="68"/>
        <v>0</v>
      </c>
      <c s="8">
        <f t="shared" si="68"/>
        <v>0</v>
      </c>
      <c s="184"/>
    </row>
    <row r="89" spans="1:21" ht="15">
      <c r="A89" s="5">
        <v>81</v>
      </c>
      <c s="73" t="s">
        <v>146</v>
      </c>
      <c s="73" t="s">
        <v>147</v>
      </c>
      <c s="41">
        <f>диана!D89+жсгк!D89+авиц!D89+иннов!D89+тюк!D89+'кол ЖУ'!D89</f>
        <v>0</v>
      </c>
      <c s="41">
        <f>диана!E89+жсгк!E89+авиц!E89+иннов!E89+тюк!E89+'кол ЖУ'!E89</f>
        <v>0</v>
      </c>
      <c s="41">
        <f>диана!F89+жсгк!F89+авиц!F89+иннов!F89+тюк!F89+'кол ЖУ'!F89</f>
        <v>0</v>
      </c>
      <c s="41">
        <f>диана!G89+жсгк!G89+авиц!G89+иннов!G89+тюк!G89+'кол ЖУ'!G89</f>
        <v>0</v>
      </c>
      <c s="41">
        <f>диана!H89+жсгк!H89+авиц!H89+иннов!H89+тюк!H89+'кол ЖУ'!H89</f>
        <v>0</v>
      </c>
      <c s="41">
        <f>диана!I89+жсгк!I89+авиц!I89+иннов!I89+тюк!I89+'кол ЖУ'!I89</f>
        <v>0</v>
      </c>
      <c s="41">
        <f>диана!J89+жсгк!J89+авиц!J89+иннов!J89+тюк!J89+'кол ЖУ'!J89</f>
        <v>0</v>
      </c>
      <c s="41">
        <f>диана!K89+жсгк!K89+авиц!K89+иннов!K89+тюк!K89+'кол ЖУ'!K89</f>
        <v>0</v>
      </c>
      <c s="41">
        <f>диана!L89+жсгк!L89+авиц!L89+иннов!L89+тюк!L89+'кол ЖУ'!L89</f>
        <v>0</v>
      </c>
      <c s="41">
        <f>диана!M89+жсгк!M89+авиц!M89+иннов!M89+тюк!M89+'кол ЖУ'!M89</f>
        <v>0</v>
      </c>
      <c s="41">
        <f>диана!N89+жсгк!N89+авиц!N89+иннов!N89+тюк!N89+'кол ЖУ'!N89</f>
        <v>0</v>
      </c>
      <c s="41">
        <f>диана!O89+жсгк!O89+авиц!O89+иннов!O89+тюк!O89+'кол ЖУ'!O89</f>
        <v>0</v>
      </c>
      <c s="41">
        <f>диана!P89+жсгк!P89+авиц!P89+иннов!P89+тюк!P89+'кол ЖУ'!P89</f>
        <v>0</v>
      </c>
      <c s="41">
        <f>диана!Q89+жсгк!Q89+авиц!Q89+иннов!Q89+тюк!Q89+'кол ЖУ'!Q89</f>
        <v>0</v>
      </c>
      <c s="4">
        <f t="shared" si="83" ref="R89">R496</f>
        <v>0</v>
      </c>
      <c s="8">
        <f t="shared" si="68"/>
        <v>0</v>
      </c>
      <c s="8">
        <f t="shared" si="68"/>
        <v>0</v>
      </c>
      <c s="184"/>
    </row>
    <row r="90" spans="1:21" ht="15">
      <c r="A90" s="5">
        <v>82</v>
      </c>
      <c s="73" t="s">
        <v>148</v>
      </c>
      <c s="73" t="s">
        <v>149</v>
      </c>
      <c s="41">
        <f>диана!D90+жсгк!D90+авиц!D90+иннов!D90+тюк!D90+'кол ЖУ'!D90</f>
        <v>0</v>
      </c>
      <c s="41">
        <f>диана!E90+жсгк!E90+авиц!E90+иннов!E90+тюк!E90+'кол ЖУ'!E90</f>
        <v>0</v>
      </c>
      <c s="41">
        <f>диана!F90+жсгк!F90+авиц!F90+иннов!F90+тюк!F90+'кол ЖУ'!F90</f>
        <v>0</v>
      </c>
      <c s="41">
        <f>диана!G90+жсгк!G90+авиц!G90+иннов!G90+тюк!G90+'кол ЖУ'!G90</f>
        <v>0</v>
      </c>
      <c s="41">
        <f>диана!H90+жсгк!H90+авиц!H90+иннов!H90+тюк!H90+'кол ЖУ'!H90</f>
        <v>0</v>
      </c>
      <c s="41">
        <f>диана!I90+жсгк!I90+авиц!I90+иннов!I90+тюк!I90+'кол ЖУ'!I90</f>
        <v>0</v>
      </c>
      <c s="41">
        <f>диана!J90+жсгк!J90+авиц!J90+иннов!J90+тюк!J90+'кол ЖУ'!J90</f>
        <v>0</v>
      </c>
      <c s="41">
        <f>диана!K90+жсгк!K90+авиц!K90+иннов!K90+тюк!K90+'кол ЖУ'!K90</f>
        <v>0</v>
      </c>
      <c s="41">
        <f>диана!L90+жсгк!L90+авиц!L90+иннов!L90+тюк!L90+'кол ЖУ'!L90</f>
        <v>0</v>
      </c>
      <c s="41">
        <f>диана!M90+жсгк!M90+авиц!M90+иннов!M90+тюк!M90+'кол ЖУ'!M90</f>
        <v>0</v>
      </c>
      <c s="41">
        <f>диана!N90+жсгк!N90+авиц!N90+иннов!N90+тюк!N90+'кол ЖУ'!N90</f>
        <v>0</v>
      </c>
      <c s="41">
        <f>диана!O90+жсгк!O90+авиц!O90+иннов!O90+тюк!O90+'кол ЖУ'!O90</f>
        <v>0</v>
      </c>
      <c s="41">
        <f>диана!P90+жсгк!P90+авиц!P90+иннов!P90+тюк!P90+'кол ЖУ'!P90</f>
        <v>0</v>
      </c>
      <c s="41">
        <f>диана!Q90+жсгк!Q90+авиц!Q90+иннов!Q90+тюк!Q90+'кол ЖУ'!Q90</f>
        <v>0</v>
      </c>
      <c s="4">
        <f t="shared" si="84" ref="R90">R497</f>
        <v>0</v>
      </c>
      <c s="8">
        <f t="shared" si="68"/>
        <v>0</v>
      </c>
      <c s="8">
        <f t="shared" si="68"/>
        <v>0</v>
      </c>
      <c s="184"/>
    </row>
    <row r="91" spans="1:21" ht="15">
      <c r="A91" s="5">
        <v>83</v>
      </c>
      <c s="73" t="s">
        <v>150</v>
      </c>
      <c s="73" t="s">
        <v>151</v>
      </c>
      <c s="41">
        <f>диана!D91+жсгк!D91+авиц!D91+иннов!D91+тюк!D91+'кол ЖУ'!D91</f>
        <v>0</v>
      </c>
      <c s="41">
        <f>диана!E91+жсгк!E91+авиц!E91+иннов!E91+тюк!E91+'кол ЖУ'!E91</f>
        <v>0</v>
      </c>
      <c s="41">
        <f>диана!F91+жсгк!F91+авиц!F91+иннов!F91+тюк!F91+'кол ЖУ'!F91</f>
        <v>0</v>
      </c>
      <c s="41">
        <f>диана!G91+жсгк!G91+авиц!G91+иннов!G91+тюк!G91+'кол ЖУ'!G91</f>
        <v>0</v>
      </c>
      <c s="41">
        <f>диана!H91+жсгк!H91+авиц!H91+иннов!H91+тюк!H91+'кол ЖУ'!H91</f>
        <v>0</v>
      </c>
      <c s="41">
        <f>диана!I91+жсгк!I91+авиц!I91+иннов!I91+тюк!I91+'кол ЖУ'!I91</f>
        <v>0</v>
      </c>
      <c s="41">
        <f>диана!J91+жсгк!J91+авиц!J91+иннов!J91+тюк!J91+'кол ЖУ'!J91</f>
        <v>0</v>
      </c>
      <c s="41">
        <f>диана!K91+жсгк!K91+авиц!K91+иннов!K91+тюк!K91+'кол ЖУ'!K91</f>
        <v>0</v>
      </c>
      <c s="41">
        <f>диана!L91+жсгк!L91+авиц!L91+иннов!L91+тюк!L91+'кол ЖУ'!L91</f>
        <v>0</v>
      </c>
      <c s="41">
        <f>диана!M91+жсгк!M91+авиц!M91+иннов!M91+тюк!M91+'кол ЖУ'!M91</f>
        <v>0</v>
      </c>
      <c s="41">
        <f>диана!N91+жсгк!N91+авиц!N91+иннов!N91+тюк!N91+'кол ЖУ'!N91</f>
        <v>0</v>
      </c>
      <c s="41">
        <f>диана!O91+жсгк!O91+авиц!O91+иннов!O91+тюк!O91+'кол ЖУ'!O91</f>
        <v>0</v>
      </c>
      <c s="41">
        <f>диана!P91+жсгк!P91+авиц!P91+иннов!P91+тюк!P91+'кол ЖУ'!P91</f>
        <v>0</v>
      </c>
      <c s="41">
        <f>диана!Q91+жсгк!Q91+авиц!Q91+иннов!Q91+тюк!Q91+'кол ЖУ'!Q91</f>
        <v>0</v>
      </c>
      <c s="4">
        <f t="shared" si="85" ref="R91">R498</f>
        <v>0</v>
      </c>
      <c s="8">
        <f t="shared" si="68"/>
        <v>0</v>
      </c>
      <c s="8">
        <f t="shared" si="68"/>
        <v>0</v>
      </c>
      <c s="184"/>
    </row>
    <row r="92" spans="1:21" ht="15">
      <c r="A92" s="5">
        <v>84</v>
      </c>
      <c s="73" t="s">
        <v>152</v>
      </c>
      <c s="73" t="s">
        <v>153</v>
      </c>
      <c s="41">
        <f>диана!D92+жсгк!D92+авиц!D92+иннов!D92+тюк!D92+'кол ЖУ'!D92</f>
        <v>0</v>
      </c>
      <c s="41">
        <f>диана!E92+жсгк!E92+авиц!E92+иннов!E92+тюк!E92+'кол ЖУ'!E92</f>
        <v>0</v>
      </c>
      <c s="41">
        <f>диана!F92+жсгк!F92+авиц!F92+иннов!F92+тюк!F92+'кол ЖУ'!F92</f>
        <v>0</v>
      </c>
      <c s="41">
        <f>диана!G92+жсгк!G92+авиц!G92+иннов!G92+тюк!G92+'кол ЖУ'!G92</f>
        <v>0</v>
      </c>
      <c s="41">
        <f>диана!H92+жсгк!H92+авиц!H92+иннов!H92+тюк!H92+'кол ЖУ'!H92</f>
        <v>0</v>
      </c>
      <c s="41">
        <f>диана!I92+жсгк!I92+авиц!I92+иннов!I92+тюк!I92+'кол ЖУ'!I92</f>
        <v>0</v>
      </c>
      <c s="41">
        <f>диана!J92+жсгк!J92+авиц!J92+иннов!J92+тюк!J92+'кол ЖУ'!J92</f>
        <v>0</v>
      </c>
      <c s="41">
        <f>диана!K92+жсгк!K92+авиц!K92+иннов!K92+тюк!K92+'кол ЖУ'!K92</f>
        <v>0</v>
      </c>
      <c s="41">
        <f>диана!L92+жсгк!L92+авиц!L92+иннов!L92+тюк!L92+'кол ЖУ'!L92</f>
        <v>0</v>
      </c>
      <c s="41">
        <f>диана!M92+жсгк!M92+авиц!M92+иннов!M92+тюк!M92+'кол ЖУ'!M92</f>
        <v>0</v>
      </c>
      <c s="41">
        <f>диана!N92+жсгк!N92+авиц!N92+иннов!N92+тюк!N92+'кол ЖУ'!N92</f>
        <v>0</v>
      </c>
      <c s="41">
        <f>диана!O92+жсгк!O92+авиц!O92+иннов!O92+тюк!O92+'кол ЖУ'!O92</f>
        <v>0</v>
      </c>
      <c s="41">
        <f>диана!P92+жсгк!P92+авиц!P92+иннов!P92+тюк!P92+'кол ЖУ'!P92</f>
        <v>0</v>
      </c>
      <c s="41">
        <f>диана!Q92+жсгк!Q92+авиц!Q92+иннов!Q92+тюк!Q92+'кол ЖУ'!Q92</f>
        <v>0</v>
      </c>
      <c s="4">
        <f t="shared" si="86" ref="R92">R499</f>
        <v>0</v>
      </c>
      <c s="8">
        <f t="shared" si="68"/>
        <v>0</v>
      </c>
      <c s="8">
        <f t="shared" si="68"/>
        <v>0</v>
      </c>
      <c s="184"/>
    </row>
    <row r="93" spans="1:21" ht="15">
      <c r="A93" s="5">
        <v>85</v>
      </c>
      <c s="6">
        <v>2210200</v>
      </c>
      <c s="7" t="s">
        <v>154</v>
      </c>
      <c s="41">
        <f>диана!D93+жсгк!D93+авиц!D93+иннов!D93+тюк!D93+'кол ЖУ'!D93</f>
        <v>0</v>
      </c>
      <c s="41">
        <f>диана!E93+жсгк!E93+авиц!E93+иннов!E93+тюк!E93+'кол ЖУ'!E93</f>
        <v>0</v>
      </c>
      <c s="41">
        <f>диана!F93+жсгк!F93+авиц!F93+иннов!F93+тюк!F93+'кол ЖУ'!F93</f>
        <v>0</v>
      </c>
      <c s="41">
        <f>диана!G93+жсгк!G93+авиц!G93+иннов!G93+тюк!G93+'кол ЖУ'!G93</f>
        <v>0</v>
      </c>
      <c s="41">
        <f>диана!H93+жсгк!H93+авиц!H93+иннов!H93+тюк!H93+'кол ЖУ'!H93</f>
        <v>0</v>
      </c>
      <c s="41">
        <f>диана!I93+жсгк!I93+авиц!I93+иннов!I93+тюк!I93+'кол ЖУ'!I93</f>
        <v>0</v>
      </c>
      <c s="41">
        <f>диана!J93+жсгк!J93+авиц!J93+иннов!J93+тюк!J93+'кол ЖУ'!J93</f>
        <v>0</v>
      </c>
      <c s="41">
        <f>диана!K93+жсгк!K93+авиц!K93+иннов!K93+тюк!K93+'кол ЖУ'!K93</f>
        <v>0</v>
      </c>
      <c s="41">
        <f>диана!L93+жсгк!L93+авиц!L93+иннов!L93+тюк!L93+'кол ЖУ'!L93</f>
        <v>0</v>
      </c>
      <c s="41">
        <f>диана!M93+жсгк!M93+авиц!M93+иннов!M93+тюк!M93+'кол ЖУ'!M93</f>
        <v>0</v>
      </c>
      <c s="41">
        <f>диана!N93+жсгк!N93+авиц!N93+иннов!N93+тюк!N93+'кол ЖУ'!N93</f>
        <v>0</v>
      </c>
      <c s="41">
        <f>диана!O93+жсгк!O93+авиц!O93+иннов!O93+тюк!O93+'кол ЖУ'!O93</f>
        <v>0</v>
      </c>
      <c s="41">
        <f>диана!P93+жсгк!P93+авиц!P93+иннов!P93+тюк!P93+'кол ЖУ'!P93</f>
        <v>0</v>
      </c>
      <c s="41">
        <f>диана!Q93+жсгк!Q93+авиц!Q93+иннов!Q93+тюк!Q93+'кол ЖУ'!Q93</f>
        <v>0</v>
      </c>
      <c s="4">
        <f t="shared" si="87" ref="R93">R500</f>
        <v>0</v>
      </c>
      <c s="8">
        <f t="shared" si="68"/>
        <v>0</v>
      </c>
      <c s="8">
        <f t="shared" si="68"/>
        <v>0</v>
      </c>
      <c s="184"/>
    </row>
    <row r="94" spans="1:21" ht="15">
      <c r="A94" s="5">
        <v>86</v>
      </c>
      <c s="73" t="s">
        <v>155</v>
      </c>
      <c s="73" t="s">
        <v>156</v>
      </c>
      <c s="41">
        <f>диана!D94+жсгк!D94+авиц!D94+иннов!D94+тюк!D94+'кол ЖУ'!D94</f>
        <v>0</v>
      </c>
      <c s="41">
        <f>диана!E94+жсгк!E94+авиц!E94+иннов!E94+тюк!E94+'кол ЖУ'!E94</f>
        <v>0</v>
      </c>
      <c s="41">
        <f>диана!F94+жсгк!F94+авиц!F94+иннов!F94+тюк!F94+'кол ЖУ'!F94</f>
        <v>0</v>
      </c>
      <c s="41">
        <f>диана!G94+жсгк!G94+авиц!G94+иннов!G94+тюк!G94+'кол ЖУ'!G94</f>
        <v>0</v>
      </c>
      <c s="41">
        <f>диана!H94+жсгк!H94+авиц!H94+иннов!H94+тюк!H94+'кол ЖУ'!H94</f>
        <v>0</v>
      </c>
      <c s="41">
        <f>диана!I94+жсгк!I94+авиц!I94+иннов!I94+тюк!I94+'кол ЖУ'!I94</f>
        <v>0</v>
      </c>
      <c s="41">
        <f>диана!J94+жсгк!J94+авиц!J94+иннов!J94+тюк!J94+'кол ЖУ'!J94</f>
        <v>0</v>
      </c>
      <c s="41">
        <f>диана!K94+жсгк!K94+авиц!K94+иннов!K94+тюк!K94+'кол ЖУ'!K94</f>
        <v>0</v>
      </c>
      <c s="41">
        <f>диана!L94+жсгк!L94+авиц!L94+иннов!L94+тюк!L94+'кол ЖУ'!L94</f>
        <v>0</v>
      </c>
      <c s="41">
        <f>диана!M94+жсгк!M94+авиц!M94+иннов!M94+тюк!M94+'кол ЖУ'!M94</f>
        <v>0</v>
      </c>
      <c s="41">
        <f>диана!N94+жсгк!N94+авиц!N94+иннов!N94+тюк!N94+'кол ЖУ'!N94</f>
        <v>0</v>
      </c>
      <c s="41">
        <f>диана!O94+жсгк!O94+авиц!O94+иннов!O94+тюк!O94+'кол ЖУ'!O94</f>
        <v>0</v>
      </c>
      <c s="41">
        <f>диана!P94+жсгк!P94+авиц!P94+иннов!P94+тюк!P94+'кол ЖУ'!P94</f>
        <v>0</v>
      </c>
      <c s="41">
        <f>диана!Q94+жсгк!Q94+авиц!Q94+иннов!Q94+тюк!Q94+'кол ЖУ'!Q94</f>
        <v>0</v>
      </c>
      <c s="4">
        <f t="shared" si="88" ref="R94">R501</f>
        <v>0</v>
      </c>
      <c s="8">
        <f t="shared" si="68"/>
        <v>0</v>
      </c>
      <c s="8">
        <f t="shared" si="68"/>
        <v>0</v>
      </c>
      <c s="184"/>
    </row>
    <row r="95" spans="1:21" ht="15">
      <c r="A95" s="5">
        <v>87</v>
      </c>
      <c s="73" t="s">
        <v>157</v>
      </c>
      <c s="73" t="s">
        <v>158</v>
      </c>
      <c s="41">
        <f>диана!D95+жсгк!D95+авиц!D95+иннов!D95+тюк!D95+'кол ЖУ'!D95</f>
        <v>0</v>
      </c>
      <c s="41">
        <f>диана!E95+жсгк!E95+авиц!E95+иннов!E95+тюк!E95+'кол ЖУ'!E95</f>
        <v>0</v>
      </c>
      <c s="41">
        <f>диана!F95+жсгк!F95+авиц!F95+иннов!F95+тюк!F95+'кол ЖУ'!F95</f>
        <v>0</v>
      </c>
      <c s="41">
        <f>диана!G95+жсгк!G95+авиц!G95+иннов!G95+тюк!G95+'кол ЖУ'!G95</f>
        <v>0</v>
      </c>
      <c s="41">
        <f>диана!H95+жсгк!H95+авиц!H95+иннов!H95+тюк!H95+'кол ЖУ'!H95</f>
        <v>0</v>
      </c>
      <c s="41">
        <f>диана!I95+жсгк!I95+авиц!I95+иннов!I95+тюк!I95+'кол ЖУ'!I95</f>
        <v>0</v>
      </c>
      <c s="41">
        <f>диана!J95+жсгк!J95+авиц!J95+иннов!J95+тюк!J95+'кол ЖУ'!J95</f>
        <v>0</v>
      </c>
      <c s="41">
        <f>диана!K95+жсгк!K95+авиц!K95+иннов!K95+тюк!K95+'кол ЖУ'!K95</f>
        <v>0</v>
      </c>
      <c s="41">
        <f>диана!L95+жсгк!L95+авиц!L95+иннов!L95+тюк!L95+'кол ЖУ'!L95</f>
        <v>0</v>
      </c>
      <c s="41">
        <f>диана!M95+жсгк!M95+авиц!M95+иннов!M95+тюк!M95+'кол ЖУ'!M95</f>
        <v>0</v>
      </c>
      <c s="41">
        <f>диана!N95+жсгк!N95+авиц!N95+иннов!N95+тюк!N95+'кол ЖУ'!N95</f>
        <v>0</v>
      </c>
      <c s="41">
        <f>диана!O95+жсгк!O95+авиц!O95+иннов!O95+тюк!O95+'кол ЖУ'!O95</f>
        <v>0</v>
      </c>
      <c s="41">
        <f>диана!P95+жсгк!P95+авиц!P95+иннов!P95+тюк!P95+'кол ЖУ'!P95</f>
        <v>0</v>
      </c>
      <c s="41">
        <f>диана!Q95+жсгк!Q95+авиц!Q95+иннов!Q95+тюк!Q95+'кол ЖУ'!Q95</f>
        <v>0</v>
      </c>
      <c s="4">
        <f t="shared" si="89" ref="R95">R502</f>
        <v>0</v>
      </c>
      <c s="8">
        <f t="shared" si="68"/>
        <v>0</v>
      </c>
      <c s="8">
        <f t="shared" si="68"/>
        <v>0</v>
      </c>
      <c s="184"/>
    </row>
    <row r="96" spans="1:21" ht="15">
      <c r="A96" s="5">
        <v>88</v>
      </c>
      <c s="14">
        <v>2210300</v>
      </c>
      <c s="11" t="s">
        <v>159</v>
      </c>
      <c s="41">
        <f>диана!D96+жсгк!D96+авиц!D96+иннов!D96+тюк!D96+'кол ЖУ'!D96</f>
        <v>0</v>
      </c>
      <c s="41">
        <f>диана!E96+жсгк!E96+авиц!E96+иннов!E96+тюк!E96+'кол ЖУ'!E96</f>
        <v>0</v>
      </c>
      <c s="41">
        <f>диана!F96+жсгк!F96+авиц!F96+иннов!F96+тюк!F96+'кол ЖУ'!F96</f>
        <v>0</v>
      </c>
      <c s="41">
        <f>диана!G96+жсгк!G96+авиц!G96+иннов!G96+тюк!G96+'кол ЖУ'!G96</f>
        <v>0</v>
      </c>
      <c s="41">
        <f>диана!H96+жсгк!H96+авиц!H96+иннов!H96+тюк!H96+'кол ЖУ'!H96</f>
        <v>0</v>
      </c>
      <c s="41">
        <f>диана!I96+жсгк!I96+авиц!I96+иннов!I96+тюк!I96+'кол ЖУ'!I96</f>
        <v>0</v>
      </c>
      <c s="41">
        <f>диана!J96+жсгк!J96+авиц!J96+иннов!J96+тюк!J96+'кол ЖУ'!J96</f>
        <v>0</v>
      </c>
      <c s="41">
        <f>диана!K96+жсгк!K96+авиц!K96+иннов!K96+тюк!K96+'кол ЖУ'!K96</f>
        <v>0</v>
      </c>
      <c s="41">
        <f>диана!L96+жсгк!L96+авиц!L96+иннов!L96+тюк!L96+'кол ЖУ'!L96</f>
        <v>0</v>
      </c>
      <c s="41">
        <f>диана!M96+жсгк!M96+авиц!M96+иннов!M96+тюк!M96+'кол ЖУ'!M96</f>
        <v>0</v>
      </c>
      <c s="41">
        <f>диана!N96+жсгк!N96+авиц!N96+иннов!N96+тюк!N96+'кол ЖУ'!N96</f>
        <v>0</v>
      </c>
      <c s="41">
        <f>диана!O96+жсгк!O96+авиц!O96+иннов!O96+тюк!O96+'кол ЖУ'!O96</f>
        <v>0</v>
      </c>
      <c s="41">
        <f>диана!P96+жсгк!P96+авиц!P96+иннов!P96+тюк!P96+'кол ЖУ'!P96</f>
        <v>0</v>
      </c>
      <c s="41">
        <f>диана!Q96+жсгк!Q96+авиц!Q96+иннов!Q96+тюк!Q96+'кол ЖУ'!Q96</f>
        <v>0</v>
      </c>
      <c s="4">
        <f t="shared" si="90" ref="R96">R503</f>
        <v>0</v>
      </c>
      <c s="8">
        <f t="shared" si="68"/>
        <v>0</v>
      </c>
      <c s="8">
        <f t="shared" si="68"/>
        <v>0</v>
      </c>
      <c s="184"/>
    </row>
    <row r="97" spans="1:21" ht="15">
      <c r="A97" s="5">
        <v>89</v>
      </c>
      <c s="73" t="s">
        <v>160</v>
      </c>
      <c s="73" t="s">
        <v>161</v>
      </c>
      <c s="41">
        <f>диана!D97+жсгк!D97+авиц!D97+иннов!D97+тюк!D97+'кол ЖУ'!D97</f>
        <v>0</v>
      </c>
      <c s="41">
        <f>диана!E97+жсгк!E97+авиц!E97+иннов!E97+тюк!E97+'кол ЖУ'!E97</f>
        <v>0</v>
      </c>
      <c s="41">
        <f>диана!F97+жсгк!F97+авиц!F97+иннов!F97+тюк!F97+'кол ЖУ'!F97</f>
        <v>0</v>
      </c>
      <c s="41">
        <f>диана!G97+жсгк!G97+авиц!G97+иннов!G97+тюк!G97+'кол ЖУ'!G97</f>
        <v>0</v>
      </c>
      <c s="41">
        <f>диана!H97+жсгк!H97+авиц!H97+иннов!H97+тюк!H97+'кол ЖУ'!H97</f>
        <v>0</v>
      </c>
      <c s="41">
        <f>диана!I97+жсгк!I97+авиц!I97+иннов!I97+тюк!I97+'кол ЖУ'!I97</f>
        <v>0</v>
      </c>
      <c s="41">
        <f>диана!J97+жсгк!J97+авиц!J97+иннов!J97+тюк!J97+'кол ЖУ'!J97</f>
        <v>0</v>
      </c>
      <c s="41">
        <f>диана!K97+жсгк!K97+авиц!K97+иннов!K97+тюк!K97+'кол ЖУ'!K97</f>
        <v>0</v>
      </c>
      <c s="41">
        <f>диана!L97+жсгк!L97+авиц!L97+иннов!L97+тюк!L97+'кол ЖУ'!L97</f>
        <v>0</v>
      </c>
      <c s="41">
        <f>диана!M97+жсгк!M97+авиц!M97+иннов!M97+тюк!M97+'кол ЖУ'!M97</f>
        <v>0</v>
      </c>
      <c s="41">
        <f>диана!N97+жсгк!N97+авиц!N97+иннов!N97+тюк!N97+'кол ЖУ'!N97</f>
        <v>0</v>
      </c>
      <c s="41">
        <f>диана!O97+жсгк!O97+авиц!O97+иннов!O97+тюк!O97+'кол ЖУ'!O97</f>
        <v>0</v>
      </c>
      <c s="41">
        <f>диана!P97+жсгк!P97+авиц!P97+иннов!P97+тюк!P97+'кол ЖУ'!P97</f>
        <v>0</v>
      </c>
      <c s="41">
        <f>диана!Q97+жсгк!Q97+авиц!Q97+иннов!Q97+тюк!Q97+'кол ЖУ'!Q97</f>
        <v>0</v>
      </c>
      <c s="4">
        <f t="shared" si="91" ref="R97">R504</f>
        <v>0</v>
      </c>
      <c s="8">
        <f t="shared" si="68"/>
        <v>0</v>
      </c>
      <c s="8">
        <f t="shared" si="68"/>
        <v>0</v>
      </c>
      <c s="184"/>
    </row>
    <row r="98" spans="1:21" ht="15">
      <c r="A98" s="5">
        <v>90</v>
      </c>
      <c s="73" t="s">
        <v>162</v>
      </c>
      <c s="73" t="s">
        <v>163</v>
      </c>
      <c s="41">
        <f>диана!D98+жсгк!D98+авиц!D98+иннов!D98+тюк!D98+'кол ЖУ'!D98</f>
        <v>0</v>
      </c>
      <c s="41">
        <f>диана!E98+жсгк!E98+авиц!E98+иннов!E98+тюк!E98+'кол ЖУ'!E98</f>
        <v>0</v>
      </c>
      <c s="41">
        <f>диана!F98+жсгк!F98+авиц!F98+иннов!F98+тюк!F98+'кол ЖУ'!F98</f>
        <v>0</v>
      </c>
      <c s="41">
        <f>диана!G98+жсгк!G98+авиц!G98+иннов!G98+тюк!G98+'кол ЖУ'!G98</f>
        <v>0</v>
      </c>
      <c s="41">
        <f>диана!H98+жсгк!H98+авиц!H98+иннов!H98+тюк!H98+'кол ЖУ'!H98</f>
        <v>0</v>
      </c>
      <c s="41">
        <f>диана!I98+жсгк!I98+авиц!I98+иннов!I98+тюк!I98+'кол ЖУ'!I98</f>
        <v>0</v>
      </c>
      <c s="41">
        <f>диана!J98+жсгк!J98+авиц!J98+иннов!J98+тюк!J98+'кол ЖУ'!J98</f>
        <v>0</v>
      </c>
      <c s="41">
        <f>диана!K98+жсгк!K98+авиц!K98+иннов!K98+тюк!K98+'кол ЖУ'!K98</f>
        <v>0</v>
      </c>
      <c s="41">
        <f>диана!L98+жсгк!L98+авиц!L98+иннов!L98+тюк!L98+'кол ЖУ'!L98</f>
        <v>0</v>
      </c>
      <c s="41">
        <f>диана!M98+жсгк!M98+авиц!M98+иннов!M98+тюк!M98+'кол ЖУ'!M98</f>
        <v>0</v>
      </c>
      <c s="41">
        <f>диана!N98+жсгк!N98+авиц!N98+иннов!N98+тюк!N98+'кол ЖУ'!N98</f>
        <v>0</v>
      </c>
      <c s="41">
        <f>диана!O98+жсгк!O98+авиц!O98+иннов!O98+тюк!O98+'кол ЖУ'!O98</f>
        <v>0</v>
      </c>
      <c s="41">
        <f>диана!P98+жсгк!P98+авиц!P98+иннов!P98+тюк!P98+'кол ЖУ'!P98</f>
        <v>0</v>
      </c>
      <c s="41">
        <f>диана!Q98+жсгк!Q98+авиц!Q98+иннов!Q98+тюк!Q98+'кол ЖУ'!Q98</f>
        <v>0</v>
      </c>
      <c s="4">
        <f t="shared" si="92" ref="R98">R505</f>
        <v>0</v>
      </c>
      <c s="8">
        <f t="shared" si="68"/>
        <v>0</v>
      </c>
      <c s="8">
        <f t="shared" si="68"/>
        <v>0</v>
      </c>
      <c s="184"/>
    </row>
    <row r="99" spans="1:21" ht="15">
      <c r="A99" s="5">
        <v>91</v>
      </c>
      <c s="6">
        <v>2310100</v>
      </c>
      <c s="7" t="s">
        <v>164</v>
      </c>
      <c s="41">
        <f>диана!D99+жсгк!D99+авиц!D99+иннов!D99+тюк!D99+'кол ЖУ'!D99</f>
        <v>0</v>
      </c>
      <c s="41">
        <f>диана!E99+жсгк!E99+авиц!E99+иннов!E99+тюк!E99+'кол ЖУ'!E99</f>
        <v>0</v>
      </c>
      <c s="41">
        <f>диана!F99+жсгк!F99+авиц!F99+иннов!F99+тюк!F99+'кол ЖУ'!F99</f>
        <v>0</v>
      </c>
      <c s="41">
        <f>диана!G99+жсгк!G99+авиц!G99+иннов!G99+тюк!G99+'кол ЖУ'!G99</f>
        <v>0</v>
      </c>
      <c s="41">
        <f>диана!H99+жсгк!H99+авиц!H99+иннов!H99+тюк!H99+'кол ЖУ'!H99</f>
        <v>0</v>
      </c>
      <c s="41">
        <f>диана!I99+жсгк!I99+авиц!I99+иннов!I99+тюк!I99+'кол ЖУ'!I99</f>
        <v>0</v>
      </c>
      <c s="41">
        <f>диана!J99+жсгк!J99+авиц!J99+иннов!J99+тюк!J99+'кол ЖУ'!J99</f>
        <v>0</v>
      </c>
      <c s="41">
        <f>диана!K99+жсгк!K99+авиц!K99+иннов!K99+тюк!K99+'кол ЖУ'!K99</f>
        <v>0</v>
      </c>
      <c s="41">
        <f>диана!L99+жсгк!L99+авиц!L99+иннов!L99+тюк!L99+'кол ЖУ'!L99</f>
        <v>0</v>
      </c>
      <c s="41">
        <f>диана!M99+жсгк!M99+авиц!M99+иннов!M99+тюк!M99+'кол ЖУ'!M99</f>
        <v>0</v>
      </c>
      <c s="41">
        <f>диана!N99+жсгк!N99+авиц!N99+иннов!N99+тюк!N99+'кол ЖУ'!N99</f>
        <v>0</v>
      </c>
      <c s="41">
        <f>диана!O99+жсгк!O99+авиц!O99+иннов!O99+тюк!O99+'кол ЖУ'!O99</f>
        <v>0</v>
      </c>
      <c s="41">
        <f>диана!P99+жсгк!P99+авиц!P99+иннов!P99+тюк!P99+'кол ЖУ'!P99</f>
        <v>0</v>
      </c>
      <c s="41">
        <f>диана!Q99+жсгк!Q99+авиц!Q99+иннов!Q99+тюк!Q99+'кол ЖУ'!Q99</f>
        <v>0</v>
      </c>
      <c s="4">
        <f t="shared" si="93" ref="R99">R506</f>
        <v>0</v>
      </c>
      <c s="8">
        <f t="shared" si="68"/>
        <v>0</v>
      </c>
      <c s="8">
        <f t="shared" si="68"/>
        <v>0</v>
      </c>
      <c s="184"/>
    </row>
    <row r="100" spans="1:21" ht="15">
      <c r="A100" s="5">
        <v>92</v>
      </c>
      <c s="73" t="s">
        <v>165</v>
      </c>
      <c s="73" t="s">
        <v>166</v>
      </c>
      <c s="41">
        <f>диана!D100+жсгк!D100+авиц!D100+иннов!D100+тюк!D100+'кол ЖУ'!D100</f>
        <v>22</v>
      </c>
      <c s="41">
        <f>диана!E100+жсгк!E100+авиц!E100+иннов!E100+тюк!E100+'кол ЖУ'!E100</f>
        <v>0</v>
      </c>
      <c s="41">
        <f>диана!F100+жсгк!F100+авиц!F100+иннов!F100+тюк!F100+'кол ЖУ'!F100</f>
        <v>4</v>
      </c>
      <c s="41">
        <f>диана!G100+жсгк!G100+авиц!G100+иннов!G100+тюк!G100+'кол ЖУ'!G100</f>
        <v>0</v>
      </c>
      <c s="41">
        <f>диана!H100+жсгк!H100+авиц!H100+иннов!H100+тюк!H100+'кол ЖУ'!H100</f>
        <v>3</v>
      </c>
      <c s="41">
        <f>диана!I100+жсгк!I100+авиц!I100+иннов!I100+тюк!I100+'кол ЖУ'!I100</f>
        <v>9</v>
      </c>
      <c s="41">
        <f>диана!J100+жсгк!J100+авиц!J100+иннов!J100+тюк!J100+'кол ЖУ'!J100</f>
        <v>0</v>
      </c>
      <c s="41">
        <f>диана!K100+жсгк!K100+авиц!K100+иннов!K100+тюк!K100+'кол ЖУ'!K100</f>
        <v>0</v>
      </c>
      <c s="41">
        <f>диана!L100+жсгк!L100+авиц!L100+иннов!L100+тюк!L100+'кол ЖУ'!L100</f>
        <v>0</v>
      </c>
      <c s="41">
        <f>диана!M100+жсгк!M100+авиц!M100+иннов!M100+тюк!M100+'кол ЖУ'!M100</f>
        <v>0</v>
      </c>
      <c s="41">
        <f>диана!N100+жсгк!N100+авиц!N100+иннов!N100+тюк!N100+'кол ЖУ'!N100</f>
        <v>0</v>
      </c>
      <c s="41">
        <f>диана!O100+жсгк!O100+авиц!O100+иннов!O100+тюк!O100+'кол ЖУ'!O100</f>
        <v>0</v>
      </c>
      <c s="41">
        <f>диана!P100+жсгк!P100+авиц!P100+иннов!P100+тюк!P100+'кол ЖУ'!P100</f>
        <v>0</v>
      </c>
      <c s="41">
        <f>диана!Q100+жсгк!Q100+авиц!Q100+иннов!Q100+тюк!Q100+'кол ЖУ'!Q100</f>
        <v>0</v>
      </c>
      <c s="4">
        <f t="shared" si="94" ref="R100">R507</f>
        <v>0</v>
      </c>
      <c s="8">
        <f t="shared" si="68"/>
        <v>9</v>
      </c>
      <c s="8">
        <f t="shared" si="68"/>
        <v>0</v>
      </c>
      <c s="184"/>
    </row>
    <row r="101" spans="1:21" ht="15">
      <c r="A101" s="5">
        <v>93</v>
      </c>
      <c s="12">
        <v>3220100</v>
      </c>
      <c s="7" t="s">
        <v>167</v>
      </c>
      <c s="41">
        <f>диана!D101+жсгк!D101+авиц!D101+иннов!D101+тюк!D101+'кол ЖУ'!D101</f>
        <v>0</v>
      </c>
      <c s="41">
        <f>диана!E101+жсгк!E101+авиц!E101+иннов!E101+тюк!E101+'кол ЖУ'!E101</f>
        <v>0</v>
      </c>
      <c s="41">
        <f>диана!F101+жсгк!F101+авиц!F101+иннов!F101+тюк!F101+'кол ЖУ'!F101</f>
        <v>0</v>
      </c>
      <c s="41">
        <f>диана!G101+жсгк!G101+авиц!G101+иннов!G101+тюк!G101+'кол ЖУ'!G101</f>
        <v>0</v>
      </c>
      <c s="41">
        <f>диана!H101+жсгк!H101+авиц!H101+иннов!H101+тюк!H101+'кол ЖУ'!H101</f>
        <v>0</v>
      </c>
      <c s="41">
        <f>диана!I101+жсгк!I101+авиц!I101+иннов!I101+тюк!I101+'кол ЖУ'!I101</f>
        <v>0</v>
      </c>
      <c s="41">
        <f>диана!J101+жсгк!J101+авиц!J101+иннов!J101+тюк!J101+'кол ЖУ'!J101</f>
        <v>0</v>
      </c>
      <c s="41">
        <f>диана!K101+жсгк!K101+авиц!K101+иннов!K101+тюк!K101+'кол ЖУ'!K101</f>
        <v>0</v>
      </c>
      <c s="41">
        <f>диана!L101+жсгк!L101+авиц!L101+иннов!L101+тюк!L101+'кол ЖУ'!L101</f>
        <v>0</v>
      </c>
      <c s="41">
        <f>диана!M101+жсгк!M101+авиц!M101+иннов!M101+тюк!M101+'кол ЖУ'!M101</f>
        <v>0</v>
      </c>
      <c s="41">
        <f>диана!N101+жсгк!N101+авиц!N101+иннов!N101+тюк!N101+'кол ЖУ'!N101</f>
        <v>0</v>
      </c>
      <c s="41">
        <f>диана!O101+жсгк!O101+авиц!O101+иннов!O101+тюк!O101+'кол ЖУ'!O101</f>
        <v>0</v>
      </c>
      <c s="41">
        <f>диана!P101+жсгк!P101+авиц!P101+иннов!P101+тюк!P101+'кол ЖУ'!P101</f>
        <v>0</v>
      </c>
      <c s="41">
        <f>диана!Q101+жсгк!Q101+авиц!Q101+иннов!Q101+тюк!Q101+'кол ЖУ'!Q101</f>
        <v>0</v>
      </c>
      <c s="4">
        <f t="shared" si="95" ref="R101">R508</f>
        <v>0</v>
      </c>
      <c s="8">
        <f t="shared" si="68"/>
        <v>0</v>
      </c>
      <c s="8">
        <f t="shared" si="68"/>
        <v>0</v>
      </c>
      <c s="184"/>
    </row>
    <row r="102" spans="1:21" ht="15">
      <c r="A102" s="5">
        <v>94</v>
      </c>
      <c s="73" t="s">
        <v>168</v>
      </c>
      <c s="73" t="s">
        <v>169</v>
      </c>
      <c s="41">
        <f>диана!D102+жсгк!D102+авиц!D102+иннов!D102+тюк!D102+'кол ЖУ'!D102</f>
        <v>18</v>
      </c>
      <c s="41">
        <f>диана!E102+жсгк!E102+авиц!E102+иннов!E102+тюк!E102+'кол ЖУ'!E102</f>
        <v>0</v>
      </c>
      <c s="41">
        <f>диана!F102+жсгк!F102+авиц!F102+иннов!F102+тюк!F102+'кол ЖУ'!F102</f>
        <v>17</v>
      </c>
      <c s="41">
        <f>диана!G102+жсгк!G102+авиц!G102+иннов!G102+тюк!G102+'кол ЖУ'!G102</f>
        <v>0</v>
      </c>
      <c s="41">
        <f>диана!H102+жсгк!H102+авиц!H102+иннов!H102+тюк!H102+'кол ЖУ'!H102</f>
        <v>17</v>
      </c>
      <c s="41">
        <f>диана!I102+жсгк!I102+авиц!I102+иннов!I102+тюк!I102+'кол ЖУ'!I102</f>
        <v>0</v>
      </c>
      <c s="41">
        <f>диана!J102+жсгк!J102+авиц!J102+иннов!J102+тюк!J102+'кол ЖУ'!J102</f>
        <v>0</v>
      </c>
      <c s="41">
        <f>диана!K102+жсгк!K102+авиц!K102+иннов!K102+тюк!K102+'кол ЖУ'!K102</f>
        <v>0</v>
      </c>
      <c s="41">
        <f>диана!L102+жсгк!L102+авиц!L102+иннов!L102+тюк!L102+'кол ЖУ'!L102</f>
        <v>0</v>
      </c>
      <c s="41">
        <f>диана!M102+жсгк!M102+авиц!M102+иннов!M102+тюк!M102+'кол ЖУ'!M102</f>
        <v>0</v>
      </c>
      <c s="41">
        <f>диана!N102+жсгк!N102+авиц!N102+иннов!N102+тюк!N102+'кол ЖУ'!N102</f>
        <v>0</v>
      </c>
      <c s="41">
        <f>диана!O102+жсгк!O102+авиц!O102+иннов!O102+тюк!O102+'кол ЖУ'!O102</f>
        <v>0</v>
      </c>
      <c s="41">
        <f>диана!P102+жсгк!P102+авиц!P102+иннов!P102+тюк!P102+'кол ЖУ'!P102</f>
        <v>0</v>
      </c>
      <c s="41">
        <f>диана!Q102+жсгк!Q102+авиц!Q102+иннов!Q102+тюк!Q102+'кол ЖУ'!Q102</f>
        <v>0</v>
      </c>
      <c s="4">
        <f t="shared" si="96" ref="R102">R509</f>
        <v>0</v>
      </c>
      <c s="8">
        <f t="shared" si="68"/>
        <v>1</v>
      </c>
      <c s="8">
        <f t="shared" si="68"/>
        <v>0</v>
      </c>
      <c s="184"/>
    </row>
    <row r="103" spans="1:21" ht="30">
      <c r="A103" s="5">
        <v>95</v>
      </c>
      <c s="14">
        <v>3220200</v>
      </c>
      <c s="11" t="s">
        <v>170</v>
      </c>
      <c s="41">
        <f>диана!D103+жсгк!D103+авиц!D103+иннов!D103+тюк!D103+'кол ЖУ'!D103</f>
        <v>0</v>
      </c>
      <c s="41">
        <f>диана!E103+жсгк!E103+авиц!E103+иннов!E103+тюк!E103+'кол ЖУ'!E103</f>
        <v>0</v>
      </c>
      <c s="41">
        <f>диана!F103+жсгк!F103+авиц!F103+иннов!F103+тюк!F103+'кол ЖУ'!F103</f>
        <v>0</v>
      </c>
      <c s="41">
        <f>диана!G103+жсгк!G103+авиц!G103+иннов!G103+тюк!G103+'кол ЖУ'!G103</f>
        <v>0</v>
      </c>
      <c s="41">
        <f>диана!H103+жсгк!H103+авиц!H103+иннов!H103+тюк!H103+'кол ЖУ'!H103</f>
        <v>0</v>
      </c>
      <c s="41">
        <f>диана!I103+жсгк!I103+авиц!I103+иннов!I103+тюк!I103+'кол ЖУ'!I103</f>
        <v>0</v>
      </c>
      <c s="41">
        <f>диана!J103+жсгк!J103+авиц!J103+иннов!J103+тюк!J103+'кол ЖУ'!J103</f>
        <v>0</v>
      </c>
      <c s="41">
        <f>диана!K103+жсгк!K103+авиц!K103+иннов!K103+тюк!K103+'кол ЖУ'!K103</f>
        <v>0</v>
      </c>
      <c s="41">
        <f>диана!L103+жсгк!L103+авиц!L103+иннов!L103+тюк!L103+'кол ЖУ'!L103</f>
        <v>0</v>
      </c>
      <c s="41">
        <f>диана!M103+жсгк!M103+авиц!M103+иннов!M103+тюк!M103+'кол ЖУ'!M103</f>
        <v>0</v>
      </c>
      <c s="41">
        <f>диана!N103+жсгк!N103+авиц!N103+иннов!N103+тюк!N103+'кол ЖУ'!N103</f>
        <v>0</v>
      </c>
      <c s="41">
        <f>диана!O103+жсгк!O103+авиц!O103+иннов!O103+тюк!O103+'кол ЖУ'!O103</f>
        <v>0</v>
      </c>
      <c s="41">
        <f>диана!P103+жсгк!P103+авиц!P103+иннов!P103+тюк!P103+'кол ЖУ'!P103</f>
        <v>0</v>
      </c>
      <c s="41">
        <f>диана!Q103+жсгк!Q103+авиц!Q103+иннов!Q103+тюк!Q103+'кол ЖУ'!Q103</f>
        <v>0</v>
      </c>
      <c s="4">
        <f t="shared" si="97" ref="R103">R510</f>
        <v>0</v>
      </c>
      <c s="8">
        <f t="shared" si="68"/>
        <v>0</v>
      </c>
      <c s="8">
        <f t="shared" si="68"/>
        <v>0</v>
      </c>
      <c s="184"/>
    </row>
    <row r="104" spans="1:21" ht="15">
      <c r="A104" s="5">
        <v>96</v>
      </c>
      <c s="73" t="s">
        <v>171</v>
      </c>
      <c s="73" t="s">
        <v>172</v>
      </c>
      <c s="41">
        <f>диана!D104+жсгк!D104+авиц!D104+иннов!D104+тюк!D104+'кол ЖУ'!D104</f>
        <v>0</v>
      </c>
      <c s="41">
        <f>диана!E104+жсгк!E104+авиц!E104+иннов!E104+тюк!E104+'кол ЖУ'!E104</f>
        <v>0</v>
      </c>
      <c s="41">
        <f>диана!F104+жсгк!F104+авиц!F104+иннов!F104+тюк!F104+'кол ЖУ'!F104</f>
        <v>0</v>
      </c>
      <c s="41">
        <f>диана!G104+жсгк!G104+авиц!G104+иннов!G104+тюк!G104+'кол ЖУ'!G104</f>
        <v>0</v>
      </c>
      <c s="41">
        <f>диана!H104+жсгк!H104+авиц!H104+иннов!H104+тюк!H104+'кол ЖУ'!H104</f>
        <v>0</v>
      </c>
      <c s="41">
        <f>диана!I104+жсгк!I104+авиц!I104+иннов!I104+тюк!I104+'кол ЖУ'!I104</f>
        <v>0</v>
      </c>
      <c s="41">
        <f>диана!J104+жсгк!J104+авиц!J104+иннов!J104+тюк!J104+'кол ЖУ'!J104</f>
        <v>0</v>
      </c>
      <c s="41">
        <f>диана!K104+жсгк!K104+авиц!K104+иннов!K104+тюк!K104+'кол ЖУ'!K104</f>
        <v>0</v>
      </c>
      <c s="41">
        <f>диана!L104+жсгк!L104+авиц!L104+иннов!L104+тюк!L104+'кол ЖУ'!L104</f>
        <v>0</v>
      </c>
      <c s="41">
        <f>диана!M104+жсгк!M104+авиц!M104+иннов!M104+тюк!M104+'кол ЖУ'!M104</f>
        <v>0</v>
      </c>
      <c s="41">
        <f>диана!N104+жсгк!N104+авиц!N104+иннов!N104+тюк!N104+'кол ЖУ'!N104</f>
        <v>0</v>
      </c>
      <c s="41">
        <f>диана!O104+жсгк!O104+авиц!O104+иннов!O104+тюк!O104+'кол ЖУ'!O104</f>
        <v>0</v>
      </c>
      <c s="41">
        <f>диана!P104+жсгк!P104+авиц!P104+иннов!P104+тюк!P104+'кол ЖУ'!P104</f>
        <v>0</v>
      </c>
      <c s="41">
        <f>диана!Q104+жсгк!Q104+авиц!Q104+иннов!Q104+тюк!Q104+'кол ЖУ'!Q104</f>
        <v>0</v>
      </c>
      <c s="4">
        <f t="shared" si="98" ref="R104">R511</f>
        <v>0</v>
      </c>
      <c s="8">
        <f t="shared" si="68"/>
        <v>0</v>
      </c>
      <c s="8">
        <f t="shared" si="68"/>
        <v>0</v>
      </c>
      <c s="184"/>
    </row>
    <row r="105" spans="1:21" ht="15">
      <c r="A105" s="5">
        <v>97</v>
      </c>
      <c s="73" t="s">
        <v>173</v>
      </c>
      <c s="73" t="s">
        <v>174</v>
      </c>
      <c s="41">
        <f>диана!D105+жсгк!D105+авиц!D105+иннов!D105+тюк!D105+'кол ЖУ'!D105</f>
        <v>0</v>
      </c>
      <c s="41">
        <f>диана!E105+жсгк!E105+авиц!E105+иннов!E105+тюк!E105+'кол ЖУ'!E105</f>
        <v>0</v>
      </c>
      <c s="41">
        <f>диана!F105+жсгк!F105+авиц!F105+иннов!F105+тюк!F105+'кол ЖУ'!F105</f>
        <v>0</v>
      </c>
      <c s="41">
        <f>диана!G105+жсгк!G105+авиц!G105+иннов!G105+тюк!G105+'кол ЖУ'!G105</f>
        <v>0</v>
      </c>
      <c s="41">
        <f>диана!H105+жсгк!H105+авиц!H105+иннов!H105+тюк!H105+'кол ЖУ'!H105</f>
        <v>0</v>
      </c>
      <c s="41">
        <f>диана!I105+жсгк!I105+авиц!I105+иннов!I105+тюк!I105+'кол ЖУ'!I105</f>
        <v>0</v>
      </c>
      <c s="41">
        <f>диана!J105+жсгк!J105+авиц!J105+иннов!J105+тюк!J105+'кол ЖУ'!J105</f>
        <v>0</v>
      </c>
      <c s="41">
        <f>диана!K105+жсгк!K105+авиц!K105+иннов!K105+тюк!K105+'кол ЖУ'!K105</f>
        <v>0</v>
      </c>
      <c s="41">
        <f>диана!L105+жсгк!L105+авиц!L105+иннов!L105+тюк!L105+'кол ЖУ'!L105</f>
        <v>0</v>
      </c>
      <c s="41">
        <f>диана!M105+жсгк!M105+авиц!M105+иннов!M105+тюк!M105+'кол ЖУ'!M105</f>
        <v>0</v>
      </c>
      <c s="41">
        <f>диана!N105+жсгк!N105+авиц!N105+иннов!N105+тюк!N105+'кол ЖУ'!N105</f>
        <v>0</v>
      </c>
      <c s="41">
        <f>диана!O105+жсгк!O105+авиц!O105+иннов!O105+тюк!O105+'кол ЖУ'!O105</f>
        <v>0</v>
      </c>
      <c s="41">
        <f>диана!P105+жсгк!P105+авиц!P105+иннов!P105+тюк!P105+'кол ЖУ'!P105</f>
        <v>0</v>
      </c>
      <c s="41">
        <f>диана!Q105+жсгк!Q105+авиц!Q105+иннов!Q105+тюк!Q105+'кол ЖУ'!Q105</f>
        <v>0</v>
      </c>
      <c s="4">
        <f t="shared" si="99" ref="R105">R512</f>
        <v>0</v>
      </c>
      <c s="8">
        <f t="shared" si="68"/>
        <v>0</v>
      </c>
      <c s="8">
        <f t="shared" si="68"/>
        <v>0</v>
      </c>
      <c s="184"/>
    </row>
    <row r="106" spans="1:21" ht="15">
      <c r="A106" s="5">
        <v>98</v>
      </c>
      <c s="73" t="s">
        <v>175</v>
      </c>
      <c s="73" t="s">
        <v>176</v>
      </c>
      <c s="41">
        <f>диана!D106+жсгк!D106+авиц!D106+иннов!D106+тюк!D106+'кол ЖУ'!D106</f>
        <v>0</v>
      </c>
      <c s="41">
        <f>диана!E106+жсгк!E106+авиц!E106+иннов!E106+тюк!E106+'кол ЖУ'!E106</f>
        <v>0</v>
      </c>
      <c s="41">
        <f>диана!F106+жсгк!F106+авиц!F106+иннов!F106+тюк!F106+'кол ЖУ'!F106</f>
        <v>0</v>
      </c>
      <c s="41">
        <f>диана!G106+жсгк!G106+авиц!G106+иннов!G106+тюк!G106+'кол ЖУ'!G106</f>
        <v>0</v>
      </c>
      <c s="41">
        <f>диана!H106+жсгк!H106+авиц!H106+иннов!H106+тюк!H106+'кол ЖУ'!H106</f>
        <v>0</v>
      </c>
      <c s="41">
        <f>диана!I106+жсгк!I106+авиц!I106+иннов!I106+тюк!I106+'кол ЖУ'!I106</f>
        <v>0</v>
      </c>
      <c s="41">
        <f>диана!J106+жсгк!J106+авиц!J106+иннов!J106+тюк!J106+'кол ЖУ'!J106</f>
        <v>0</v>
      </c>
      <c s="41">
        <f>диана!K106+жсгк!K106+авиц!K106+иннов!K106+тюк!K106+'кол ЖУ'!K106</f>
        <v>0</v>
      </c>
      <c s="41">
        <f>диана!L106+жсгк!L106+авиц!L106+иннов!L106+тюк!L106+'кол ЖУ'!L106</f>
        <v>0</v>
      </c>
      <c s="41">
        <f>диана!M106+жсгк!M106+авиц!M106+иннов!M106+тюк!M106+'кол ЖУ'!M106</f>
        <v>0</v>
      </c>
      <c s="41">
        <f>диана!N106+жсгк!N106+авиц!N106+иннов!N106+тюк!N106+'кол ЖУ'!N106</f>
        <v>0</v>
      </c>
      <c s="41">
        <f>диана!O106+жсгк!O106+авиц!O106+иннов!O106+тюк!O106+'кол ЖУ'!O106</f>
        <v>0</v>
      </c>
      <c s="41">
        <f>диана!P106+жсгк!P106+авиц!P106+иннов!P106+тюк!P106+'кол ЖУ'!P106</f>
        <v>0</v>
      </c>
      <c s="41">
        <f>диана!Q106+жсгк!Q106+авиц!Q106+иннов!Q106+тюк!Q106+'кол ЖУ'!Q106</f>
        <v>0</v>
      </c>
      <c s="4">
        <f t="shared" si="100" ref="R106">R513</f>
        <v>0</v>
      </c>
      <c s="8">
        <f t="shared" si="68"/>
        <v>0</v>
      </c>
      <c s="8">
        <f t="shared" si="68"/>
        <v>0</v>
      </c>
      <c s="184"/>
    </row>
    <row r="107" spans="1:21" ht="15">
      <c r="A107" s="5">
        <v>99</v>
      </c>
      <c s="6">
        <v>4110100</v>
      </c>
      <c s="7" t="s">
        <v>177</v>
      </c>
      <c s="41">
        <f>диана!D107+жсгк!D107+авиц!D107+иннов!D107+тюк!D107+'кол ЖУ'!D107</f>
        <v>0</v>
      </c>
      <c s="41">
        <f>диана!E107+жсгк!E107+авиц!E107+иннов!E107+тюк!E107+'кол ЖУ'!E107</f>
        <v>0</v>
      </c>
      <c s="41">
        <f>диана!F107+жсгк!F107+авиц!F107+иннов!F107+тюк!F107+'кол ЖУ'!F107</f>
        <v>0</v>
      </c>
      <c s="41">
        <f>диана!G107+жсгк!G107+авиц!G107+иннов!G107+тюк!G107+'кол ЖУ'!G107</f>
        <v>0</v>
      </c>
      <c s="41">
        <f>диана!H107+жсгк!H107+авиц!H107+иннов!H107+тюк!H107+'кол ЖУ'!H107</f>
        <v>0</v>
      </c>
      <c s="41">
        <f>диана!I107+жсгк!I107+авиц!I107+иннов!I107+тюк!I107+'кол ЖУ'!I107</f>
        <v>0</v>
      </c>
      <c s="41">
        <f>диана!J107+жсгк!J107+авиц!J107+иннов!J107+тюк!J107+'кол ЖУ'!J107</f>
        <v>0</v>
      </c>
      <c s="41">
        <f>диана!K107+жсгк!K107+авиц!K107+иннов!K107+тюк!K107+'кол ЖУ'!K107</f>
        <v>0</v>
      </c>
      <c s="41">
        <f>диана!L107+жсгк!L107+авиц!L107+иннов!L107+тюк!L107+'кол ЖУ'!L107</f>
        <v>0</v>
      </c>
      <c s="41">
        <f>диана!M107+жсгк!M107+авиц!M107+иннов!M107+тюк!M107+'кол ЖУ'!M107</f>
        <v>0</v>
      </c>
      <c s="41">
        <f>диана!N107+жсгк!N107+авиц!N107+иннов!N107+тюк!N107+'кол ЖУ'!N107</f>
        <v>0</v>
      </c>
      <c s="41">
        <f>диана!O107+жсгк!O107+авиц!O107+иннов!O107+тюк!O107+'кол ЖУ'!O107</f>
        <v>0</v>
      </c>
      <c s="41">
        <f>диана!P107+жсгк!P107+авиц!P107+иннов!P107+тюк!P107+'кол ЖУ'!P107</f>
        <v>0</v>
      </c>
      <c s="41">
        <f>диана!Q107+жсгк!Q107+авиц!Q107+иннов!Q107+тюк!Q107+'кол ЖУ'!Q107</f>
        <v>0</v>
      </c>
      <c s="4">
        <f t="shared" si="101" ref="R107">R514</f>
        <v>0</v>
      </c>
      <c s="8">
        <f t="shared" si="68"/>
        <v>0</v>
      </c>
      <c s="8">
        <f t="shared" si="68"/>
        <v>0</v>
      </c>
      <c s="184"/>
    </row>
    <row r="108" spans="1:21" ht="15">
      <c r="A108" s="5">
        <v>100</v>
      </c>
      <c s="73" t="s">
        <v>178</v>
      </c>
      <c s="73" t="s">
        <v>179</v>
      </c>
      <c s="41">
        <f>диана!D108+жсгк!D108+авиц!D108+иннов!D108+тюк!D108+'кол ЖУ'!D108</f>
        <v>0</v>
      </c>
      <c s="41">
        <f>диана!E108+жсгк!E108+авиц!E108+иннов!E108+тюк!E108+'кол ЖУ'!E108</f>
        <v>0</v>
      </c>
      <c s="41">
        <f>диана!F108+жсгк!F108+авиц!F108+иннов!F108+тюк!F108+'кол ЖУ'!F108</f>
        <v>0</v>
      </c>
      <c s="41">
        <f>диана!G108+жсгк!G108+авиц!G108+иннов!G108+тюк!G108+'кол ЖУ'!G108</f>
        <v>0</v>
      </c>
      <c s="41">
        <f>диана!H108+жсгк!H108+авиц!H108+иннов!H108+тюк!H108+'кол ЖУ'!H108</f>
        <v>0</v>
      </c>
      <c s="41">
        <f>диана!I108+жсгк!I108+авиц!I108+иннов!I108+тюк!I108+'кол ЖУ'!I108</f>
        <v>0</v>
      </c>
      <c s="41">
        <f>диана!J108+жсгк!J108+авиц!J108+иннов!J108+тюк!J108+'кол ЖУ'!J108</f>
        <v>0</v>
      </c>
      <c s="41">
        <f>диана!K108+жсгк!K108+авиц!K108+иннов!K108+тюк!K108+'кол ЖУ'!K108</f>
        <v>0</v>
      </c>
      <c s="41">
        <f>диана!L108+жсгк!L108+авиц!L108+иннов!L108+тюк!L108+'кол ЖУ'!L108</f>
        <v>0</v>
      </c>
      <c s="41">
        <f>диана!M108+жсгк!M108+авиц!M108+иннов!M108+тюк!M108+'кол ЖУ'!M108</f>
        <v>0</v>
      </c>
      <c s="41">
        <f>диана!N108+жсгк!N108+авиц!N108+иннов!N108+тюк!N108+'кол ЖУ'!N108</f>
        <v>0</v>
      </c>
      <c s="41">
        <f>диана!O108+жсгк!O108+авиц!O108+иннов!O108+тюк!O108+'кол ЖУ'!O108</f>
        <v>0</v>
      </c>
      <c s="41">
        <f>диана!P108+жсгк!P108+авиц!P108+иннов!P108+тюк!P108+'кол ЖУ'!P108</f>
        <v>0</v>
      </c>
      <c s="41">
        <f>диана!Q108+жсгк!Q108+авиц!Q108+иннов!Q108+тюк!Q108+'кол ЖУ'!Q108</f>
        <v>0</v>
      </c>
      <c s="4">
        <f t="shared" si="102" ref="R108">R515</f>
        <v>0</v>
      </c>
      <c s="8">
        <f t="shared" si="68"/>
        <v>0</v>
      </c>
      <c s="8">
        <f t="shared" si="68"/>
        <v>0</v>
      </c>
      <c s="184"/>
    </row>
    <row r="109" spans="1:21" ht="15">
      <c r="A109" s="5">
        <v>101</v>
      </c>
      <c s="73" t="s">
        <v>180</v>
      </c>
      <c s="73" t="s">
        <v>181</v>
      </c>
      <c s="41">
        <f>диана!D109+жсгк!D109+авиц!D109+иннов!D109+тюк!D109+'кол ЖУ'!D109</f>
        <v>18</v>
      </c>
      <c s="41">
        <f>диана!E109+жсгк!E109+авиц!E109+иннов!E109+тюк!E109+'кол ЖУ'!E109</f>
        <v>0</v>
      </c>
      <c s="41">
        <f>диана!F109+жсгк!F109+авиц!F109+иннов!F109+тюк!F109+'кол ЖУ'!F109</f>
        <v>11</v>
      </c>
      <c s="41">
        <f>диана!G109+жсгк!G109+авиц!G109+иннов!G109+тюк!G109+'кол ЖУ'!G109</f>
        <v>0</v>
      </c>
      <c s="41">
        <f>диана!H109+жсгк!H109+авиц!H109+иннов!H109+тюк!H109+'кол ЖУ'!H109</f>
        <v>8</v>
      </c>
      <c s="41">
        <f>диана!I109+жсгк!I109+авиц!I109+иннов!I109+тюк!I109+'кол ЖУ'!I109</f>
        <v>5</v>
      </c>
      <c s="41">
        <f>диана!J109+жсгк!J109+авиц!J109+иннов!J109+тюк!J109+'кол ЖУ'!J109</f>
        <v>0</v>
      </c>
      <c s="41">
        <f>диана!K109+жсгк!K109+авиц!K109+иннов!K109+тюк!K109+'кол ЖУ'!K109</f>
        <v>0</v>
      </c>
      <c s="41">
        <f>диана!L109+жсгк!L109+авиц!L109+иннов!L109+тюк!L109+'кол ЖУ'!L109</f>
        <v>0</v>
      </c>
      <c s="41">
        <f>диана!M109+жсгк!M109+авиц!M109+иннов!M109+тюк!M109+'кол ЖУ'!M109</f>
        <v>0</v>
      </c>
      <c s="41">
        <f>диана!N109+жсгк!N109+авиц!N109+иннов!N109+тюк!N109+'кол ЖУ'!N109</f>
        <v>0</v>
      </c>
      <c s="41">
        <f>диана!O109+жсгк!O109+авиц!O109+иннов!O109+тюк!O109+'кол ЖУ'!O109</f>
        <v>0</v>
      </c>
      <c s="41">
        <f>диана!P109+жсгк!P109+авиц!P109+иннов!P109+тюк!P109+'кол ЖУ'!P109</f>
        <v>0</v>
      </c>
      <c s="41">
        <f>диана!Q109+жсгк!Q109+авиц!Q109+иннов!Q109+тюк!Q109+'кол ЖУ'!Q109</f>
        <v>1</v>
      </c>
      <c s="4">
        <f t="shared" si="103" ref="R109">R516</f>
        <v>0</v>
      </c>
      <c s="8">
        <f t="shared" si="68"/>
        <v>1</v>
      </c>
      <c s="8">
        <f t="shared" si="68"/>
        <v>0</v>
      </c>
      <c s="184"/>
    </row>
    <row r="110" spans="1:21" ht="15">
      <c r="A110" s="5">
        <v>102</v>
      </c>
      <c s="73" t="s">
        <v>182</v>
      </c>
      <c s="73" t="s">
        <v>183</v>
      </c>
      <c s="41">
        <f>диана!D110+жсгк!D110+авиц!D110+иннов!D110+тюк!D110+'кол ЖУ'!D110</f>
        <v>0</v>
      </c>
      <c s="41">
        <f>диана!E110+жсгк!E110+авиц!E110+иннов!E110+тюк!E110+'кол ЖУ'!E110</f>
        <v>0</v>
      </c>
      <c s="41">
        <f>диана!F110+жсгк!F110+авиц!F110+иннов!F110+тюк!F110+'кол ЖУ'!F110</f>
        <v>0</v>
      </c>
      <c s="41">
        <f>диана!G110+жсгк!G110+авиц!G110+иннов!G110+тюк!G110+'кол ЖУ'!G110</f>
        <v>0</v>
      </c>
      <c s="41">
        <f>диана!H110+жсгк!H110+авиц!H110+иннов!H110+тюк!H110+'кол ЖУ'!H110</f>
        <v>0</v>
      </c>
      <c s="41">
        <f>диана!I110+жсгк!I110+авиц!I110+иннов!I110+тюк!I110+'кол ЖУ'!I110</f>
        <v>0</v>
      </c>
      <c s="41">
        <f>диана!J110+жсгк!J110+авиц!J110+иннов!J110+тюк!J110+'кол ЖУ'!J110</f>
        <v>0</v>
      </c>
      <c s="41">
        <f>диана!K110+жсгк!K110+авиц!K110+иннов!K110+тюк!K110+'кол ЖУ'!K110</f>
        <v>0</v>
      </c>
      <c s="41">
        <f>диана!L110+жсгк!L110+авиц!L110+иннов!L110+тюк!L110+'кол ЖУ'!L110</f>
        <v>0</v>
      </c>
      <c s="41">
        <f>диана!M110+жсгк!M110+авиц!M110+иннов!M110+тюк!M110+'кол ЖУ'!M110</f>
        <v>0</v>
      </c>
      <c s="41">
        <f>диана!N110+жсгк!N110+авиц!N110+иннов!N110+тюк!N110+'кол ЖУ'!N110</f>
        <v>0</v>
      </c>
      <c s="41">
        <f>диана!O110+жсгк!O110+авиц!O110+иннов!O110+тюк!O110+'кол ЖУ'!O110</f>
        <v>0</v>
      </c>
      <c s="41">
        <f>диана!P110+жсгк!P110+авиц!P110+иннов!P110+тюк!P110+'кол ЖУ'!P110</f>
        <v>0</v>
      </c>
      <c s="41">
        <f>диана!Q110+жсгк!Q110+авиц!Q110+иннов!Q110+тюк!Q110+'кол ЖУ'!Q110</f>
        <v>0</v>
      </c>
      <c s="4">
        <f t="shared" si="104" ref="R110">R517</f>
        <v>0</v>
      </c>
      <c s="8">
        <f t="shared" si="68"/>
        <v>0</v>
      </c>
      <c s="8">
        <f t="shared" si="68"/>
        <v>0</v>
      </c>
      <c s="184"/>
    </row>
    <row r="111" spans="1:21" ht="15">
      <c r="A111" s="5">
        <v>103</v>
      </c>
      <c s="6">
        <v>4120100</v>
      </c>
      <c s="7" t="s">
        <v>184</v>
      </c>
      <c s="41">
        <f>диана!D111+жсгк!D111+авиц!D111+иннов!D111+тюк!D111+'кол ЖУ'!D111</f>
        <v>0</v>
      </c>
      <c s="41">
        <f>диана!E111+жсгк!E111+авиц!E111+иннов!E111+тюк!E111+'кол ЖУ'!E111</f>
        <v>0</v>
      </c>
      <c s="41">
        <f>диана!F111+жсгк!F111+авиц!F111+иннов!F111+тюк!F111+'кол ЖУ'!F111</f>
        <v>0</v>
      </c>
      <c s="41">
        <f>диана!G111+жсгк!G111+авиц!G111+иннов!G111+тюк!G111+'кол ЖУ'!G111</f>
        <v>0</v>
      </c>
      <c s="41">
        <f>диана!H111+жсгк!H111+авиц!H111+иннов!H111+тюк!H111+'кол ЖУ'!H111</f>
        <v>0</v>
      </c>
      <c s="41">
        <f>диана!I111+жсгк!I111+авиц!I111+иннов!I111+тюк!I111+'кол ЖУ'!I111</f>
        <v>0</v>
      </c>
      <c s="41">
        <f>диана!J111+жсгк!J111+авиц!J111+иннов!J111+тюк!J111+'кол ЖУ'!J111</f>
        <v>0</v>
      </c>
      <c s="41">
        <f>диана!K111+жсгк!K111+авиц!K111+иннов!K111+тюк!K111+'кол ЖУ'!K111</f>
        <v>0</v>
      </c>
      <c s="41">
        <f>диана!L111+жсгк!L111+авиц!L111+иннов!L111+тюк!L111+'кол ЖУ'!L111</f>
        <v>0</v>
      </c>
      <c s="41">
        <f>диана!M111+жсгк!M111+авиц!M111+иннов!M111+тюк!M111+'кол ЖУ'!M111</f>
        <v>0</v>
      </c>
      <c s="41">
        <f>диана!N111+жсгк!N111+авиц!N111+иннов!N111+тюк!N111+'кол ЖУ'!N111</f>
        <v>0</v>
      </c>
      <c s="41">
        <f>диана!O111+жсгк!O111+авиц!O111+иннов!O111+тюк!O111+'кол ЖУ'!O111</f>
        <v>0</v>
      </c>
      <c s="41">
        <f>диана!P111+жсгк!P111+авиц!P111+иннов!P111+тюк!P111+'кол ЖУ'!P111</f>
        <v>0</v>
      </c>
      <c s="41">
        <f>диана!Q111+жсгк!Q111+авиц!Q111+иннов!Q111+тюк!Q111+'кол ЖУ'!Q111</f>
        <v>0</v>
      </c>
      <c s="4">
        <f t="shared" si="105" ref="R111">R518</f>
        <v>0</v>
      </c>
      <c s="8">
        <f t="shared" si="68"/>
        <v>0</v>
      </c>
      <c s="8">
        <f t="shared" si="68"/>
        <v>0</v>
      </c>
      <c s="184"/>
    </row>
    <row r="112" spans="1:21" ht="15">
      <c r="A112" s="5">
        <v>104</v>
      </c>
      <c s="73" t="s">
        <v>185</v>
      </c>
      <c s="73" t="s">
        <v>186</v>
      </c>
      <c s="41">
        <f>диана!D112+жсгк!D112+авиц!D112+иннов!D112+тюк!D112+'кол ЖУ'!D112</f>
        <v>0</v>
      </c>
      <c s="41">
        <f>диана!E112+жсгк!E112+авиц!E112+иннов!E112+тюк!E112+'кол ЖУ'!E112</f>
        <v>0</v>
      </c>
      <c s="41">
        <f>диана!F112+жсгк!F112+авиц!F112+иннов!F112+тюк!F112+'кол ЖУ'!F112</f>
        <v>0</v>
      </c>
      <c s="41">
        <f>диана!G112+жсгк!G112+авиц!G112+иннов!G112+тюк!G112+'кол ЖУ'!G112</f>
        <v>0</v>
      </c>
      <c s="41">
        <f>диана!H112+жсгк!H112+авиц!H112+иннов!H112+тюк!H112+'кол ЖУ'!H112</f>
        <v>0</v>
      </c>
      <c s="41">
        <f>диана!I112+жсгк!I112+авиц!I112+иннов!I112+тюк!I112+'кол ЖУ'!I112</f>
        <v>0</v>
      </c>
      <c s="41">
        <f>диана!J112+жсгк!J112+авиц!J112+иннов!J112+тюк!J112+'кол ЖУ'!J112</f>
        <v>0</v>
      </c>
      <c s="41">
        <f>диана!K112+жсгк!K112+авиц!K112+иннов!K112+тюк!K112+'кол ЖУ'!K112</f>
        <v>0</v>
      </c>
      <c s="41">
        <f>диана!L112+жсгк!L112+авиц!L112+иннов!L112+тюк!L112+'кол ЖУ'!L112</f>
        <v>0</v>
      </c>
      <c s="41">
        <f>диана!M112+жсгк!M112+авиц!M112+иннов!M112+тюк!M112+'кол ЖУ'!M112</f>
        <v>0</v>
      </c>
      <c s="41">
        <f>диана!N112+жсгк!N112+авиц!N112+иннов!N112+тюк!N112+'кол ЖУ'!N112</f>
        <v>0</v>
      </c>
      <c s="41">
        <f>диана!O112+жсгк!O112+авиц!O112+иннов!O112+тюк!O112+'кол ЖУ'!O112</f>
        <v>0</v>
      </c>
      <c s="41">
        <f>диана!P112+жсгк!P112+авиц!P112+иннов!P112+тюк!P112+'кол ЖУ'!P112</f>
        <v>0</v>
      </c>
      <c s="41">
        <f>диана!Q112+жсгк!Q112+авиц!Q112+иннов!Q112+тюк!Q112+'кол ЖУ'!Q112</f>
        <v>0</v>
      </c>
      <c s="4">
        <f t="shared" si="106" ref="R112">R519</f>
        <v>0</v>
      </c>
      <c s="8">
        <f t="shared" si="68"/>
        <v>0</v>
      </c>
      <c s="8">
        <f t="shared" si="68"/>
        <v>0</v>
      </c>
      <c s="184"/>
    </row>
    <row r="113" spans="1:21" ht="15">
      <c r="A113" s="5">
        <v>105</v>
      </c>
      <c s="73" t="s">
        <v>187</v>
      </c>
      <c s="73" t="s">
        <v>188</v>
      </c>
      <c s="41">
        <f>диана!D113+жсгк!D113+авиц!D113+иннов!D113+тюк!D113+'кол ЖУ'!D113</f>
        <v>0</v>
      </c>
      <c s="41">
        <f>диана!E113+жсгк!E113+авиц!E113+иннов!E113+тюк!E113+'кол ЖУ'!E113</f>
        <v>0</v>
      </c>
      <c s="41">
        <f>диана!F113+жсгк!F113+авиц!F113+иннов!F113+тюк!F113+'кол ЖУ'!F113</f>
        <v>0</v>
      </c>
      <c s="41">
        <f>диана!G113+жсгк!G113+авиц!G113+иннов!G113+тюк!G113+'кол ЖУ'!G113</f>
        <v>0</v>
      </c>
      <c s="41">
        <f>диана!H113+жсгк!H113+авиц!H113+иннов!H113+тюк!H113+'кол ЖУ'!H113</f>
        <v>0</v>
      </c>
      <c s="41">
        <f>диана!I113+жсгк!I113+авиц!I113+иннов!I113+тюк!I113+'кол ЖУ'!I113</f>
        <v>0</v>
      </c>
      <c s="41">
        <f>диана!J113+жсгк!J113+авиц!J113+иннов!J113+тюк!J113+'кол ЖУ'!J113</f>
        <v>0</v>
      </c>
      <c s="41">
        <f>диана!K113+жсгк!K113+авиц!K113+иннов!K113+тюк!K113+'кол ЖУ'!K113</f>
        <v>0</v>
      </c>
      <c s="41">
        <f>диана!L113+жсгк!L113+авиц!L113+иннов!L113+тюк!L113+'кол ЖУ'!L113</f>
        <v>0</v>
      </c>
      <c s="41">
        <f>диана!M113+жсгк!M113+авиц!M113+иннов!M113+тюк!M113+'кол ЖУ'!M113</f>
        <v>0</v>
      </c>
      <c s="41">
        <f>диана!N113+жсгк!N113+авиц!N113+иннов!N113+тюк!N113+'кол ЖУ'!N113</f>
        <v>0</v>
      </c>
      <c s="41">
        <f>диана!O113+жсгк!O113+авиц!O113+иннов!O113+тюк!O113+'кол ЖУ'!O113</f>
        <v>0</v>
      </c>
      <c s="41">
        <f>диана!P113+жсгк!P113+авиц!P113+иннов!P113+тюк!P113+'кол ЖУ'!P113</f>
        <v>0</v>
      </c>
      <c s="41">
        <f>диана!Q113+жсгк!Q113+авиц!Q113+иннов!Q113+тюк!Q113+'кол ЖУ'!Q113</f>
        <v>0</v>
      </c>
      <c s="4">
        <f t="shared" si="107" ref="R113">R520</f>
        <v>0</v>
      </c>
      <c s="8">
        <f t="shared" si="68"/>
        <v>0</v>
      </c>
      <c s="8">
        <f t="shared" si="68"/>
        <v>0</v>
      </c>
      <c s="184"/>
    </row>
    <row r="114" spans="1:21" ht="15">
      <c r="A114" s="5">
        <v>106</v>
      </c>
      <c s="73" t="s">
        <v>189</v>
      </c>
      <c s="73" t="s">
        <v>190</v>
      </c>
      <c s="41">
        <f>диана!D114+жсгк!D114+авиц!D114+иннов!D114+тюк!D114+'кол ЖУ'!D114</f>
        <v>2</v>
      </c>
      <c s="41">
        <f>диана!E114+жсгк!E114+авиц!E114+иннов!E114+тюк!E114+'кол ЖУ'!E114</f>
        <v>0</v>
      </c>
      <c s="41">
        <f>диана!F114+жсгк!F114+авиц!F114+иннов!F114+тюк!F114+'кол ЖУ'!F114</f>
        <v>1</v>
      </c>
      <c s="41">
        <f>диана!G114+жсгк!G114+авиц!G114+иннов!G114+тюк!G114+'кол ЖУ'!G114</f>
        <v>0</v>
      </c>
      <c s="41">
        <f>диана!H114+жсгк!H114+авиц!H114+иннов!H114+тюк!H114+'кол ЖУ'!H114</f>
        <v>1</v>
      </c>
      <c s="41">
        <f>диана!I114+жсгк!I114+авиц!I114+иннов!I114+тюк!I114+'кол ЖУ'!I114</f>
        <v>1</v>
      </c>
      <c s="41">
        <f>диана!J114+жсгк!J114+авиц!J114+иннов!J114+тюк!J114+'кол ЖУ'!J114</f>
        <v>0</v>
      </c>
      <c s="41">
        <f>диана!K114+жсгк!K114+авиц!K114+иннов!K114+тюк!K114+'кол ЖУ'!K114</f>
        <v>0</v>
      </c>
      <c s="41">
        <f>диана!L114+жсгк!L114+авиц!L114+иннов!L114+тюк!L114+'кол ЖУ'!L114</f>
        <v>0</v>
      </c>
      <c s="41">
        <f>диана!M114+жсгк!M114+авиц!M114+иннов!M114+тюк!M114+'кол ЖУ'!M114</f>
        <v>0</v>
      </c>
      <c s="41">
        <f>диана!N114+жсгк!N114+авиц!N114+иннов!N114+тюк!N114+'кол ЖУ'!N114</f>
        <v>0</v>
      </c>
      <c s="41">
        <f>диана!O114+жсгк!O114+авиц!O114+иннов!O114+тюк!O114+'кол ЖУ'!O114</f>
        <v>0</v>
      </c>
      <c s="41">
        <f>диана!P114+жсгк!P114+авиц!P114+иннов!P114+тюк!P114+'кол ЖУ'!P114</f>
        <v>0</v>
      </c>
      <c s="41">
        <f>диана!Q114+жсгк!Q114+авиц!Q114+иннов!Q114+тюк!Q114+'кол ЖУ'!Q114</f>
        <v>0</v>
      </c>
      <c s="4">
        <f t="shared" si="108" ref="R114">R521</f>
        <v>0</v>
      </c>
      <c s="8">
        <f t="shared" si="68"/>
        <v>0</v>
      </c>
      <c s="8">
        <f t="shared" si="68"/>
        <v>0</v>
      </c>
      <c s="184"/>
    </row>
    <row r="115" spans="1:21" ht="15">
      <c r="A115" s="5">
        <v>107</v>
      </c>
      <c s="6">
        <v>4120200</v>
      </c>
      <c s="7" t="s">
        <v>191</v>
      </c>
      <c s="41">
        <f>диана!D115+жсгк!D115+авиц!D115+иннов!D115+тюк!D115+'кол ЖУ'!D115</f>
        <v>0</v>
      </c>
      <c s="41">
        <f>диана!E115+жсгк!E115+авиц!E115+иннов!E115+тюк!E115+'кол ЖУ'!E115</f>
        <v>0</v>
      </c>
      <c s="41">
        <f>диана!F115+жсгк!F115+авиц!F115+иннов!F115+тюк!F115+'кол ЖУ'!F115</f>
        <v>0</v>
      </c>
      <c s="41">
        <f>диана!G115+жсгк!G115+авиц!G115+иннов!G115+тюк!G115+'кол ЖУ'!G115</f>
        <v>0</v>
      </c>
      <c s="41">
        <f>диана!H115+жсгк!H115+авиц!H115+иннов!H115+тюк!H115+'кол ЖУ'!H115</f>
        <v>0</v>
      </c>
      <c s="41">
        <f>диана!I115+жсгк!I115+авиц!I115+иннов!I115+тюк!I115+'кол ЖУ'!I115</f>
        <v>0</v>
      </c>
      <c s="41">
        <f>диана!J115+жсгк!J115+авиц!J115+иннов!J115+тюк!J115+'кол ЖУ'!J115</f>
        <v>0</v>
      </c>
      <c s="41">
        <f>диана!K115+жсгк!K115+авиц!K115+иннов!K115+тюк!K115+'кол ЖУ'!K115</f>
        <v>0</v>
      </c>
      <c s="41">
        <f>диана!L115+жсгк!L115+авиц!L115+иннов!L115+тюк!L115+'кол ЖУ'!L115</f>
        <v>0</v>
      </c>
      <c s="41">
        <f>диана!M115+жсгк!M115+авиц!M115+иннов!M115+тюк!M115+'кол ЖУ'!M115</f>
        <v>0</v>
      </c>
      <c s="41">
        <f>диана!N115+жсгк!N115+авиц!N115+иннов!N115+тюк!N115+'кол ЖУ'!N115</f>
        <v>0</v>
      </c>
      <c s="41">
        <f>диана!O115+жсгк!O115+авиц!O115+иннов!O115+тюк!O115+'кол ЖУ'!O115</f>
        <v>0</v>
      </c>
      <c s="41">
        <f>диана!P115+жсгк!P115+авиц!P115+иннов!P115+тюк!P115+'кол ЖУ'!P115</f>
        <v>0</v>
      </c>
      <c s="41">
        <f>диана!Q115+жсгк!Q115+авиц!Q115+иннов!Q115+тюк!Q115+'кол ЖУ'!Q115</f>
        <v>0</v>
      </c>
      <c s="4">
        <f t="shared" si="109" ref="R115">R522</f>
        <v>0</v>
      </c>
      <c s="8">
        <f t="shared" si="68"/>
        <v>0</v>
      </c>
      <c s="8">
        <f t="shared" si="68"/>
        <v>0</v>
      </c>
      <c s="184"/>
    </row>
    <row r="116" spans="1:21" ht="15">
      <c r="A116" s="5">
        <v>108</v>
      </c>
      <c s="73" t="s">
        <v>192</v>
      </c>
      <c s="73" t="s">
        <v>193</v>
      </c>
      <c s="41">
        <f>диана!D116+жсгк!D116+авиц!D116+иннов!D116+тюк!D116+'кол ЖУ'!D116</f>
        <v>0</v>
      </c>
      <c s="41">
        <f>диана!E116+жсгк!E116+авиц!E116+иннов!E116+тюк!E116+'кол ЖУ'!E116</f>
        <v>0</v>
      </c>
      <c s="41">
        <f>диана!F116+жсгк!F116+авиц!F116+иннов!F116+тюк!F116+'кол ЖУ'!F116</f>
        <v>0</v>
      </c>
      <c s="41">
        <f>диана!G116+жсгк!G116+авиц!G116+иннов!G116+тюк!G116+'кол ЖУ'!G116</f>
        <v>0</v>
      </c>
      <c s="41">
        <f>диана!H116+жсгк!H116+авиц!H116+иннов!H116+тюк!H116+'кол ЖУ'!H116</f>
        <v>0</v>
      </c>
      <c s="41">
        <f>диана!I116+жсгк!I116+авиц!I116+иннов!I116+тюк!I116+'кол ЖУ'!I116</f>
        <v>0</v>
      </c>
      <c s="41">
        <f>диана!J116+жсгк!J116+авиц!J116+иннов!J116+тюк!J116+'кол ЖУ'!J116</f>
        <v>0</v>
      </c>
      <c s="41">
        <f>диана!K116+жсгк!K116+авиц!K116+иннов!K116+тюк!K116+'кол ЖУ'!K116</f>
        <v>0</v>
      </c>
      <c s="41">
        <f>диана!L116+жсгк!L116+авиц!L116+иннов!L116+тюк!L116+'кол ЖУ'!L116</f>
        <v>0</v>
      </c>
      <c s="41">
        <f>диана!M116+жсгк!M116+авиц!M116+иннов!M116+тюк!M116+'кол ЖУ'!M116</f>
        <v>0</v>
      </c>
      <c s="41">
        <f>диана!N116+жсгк!N116+авиц!N116+иннов!N116+тюк!N116+'кол ЖУ'!N116</f>
        <v>0</v>
      </c>
      <c s="41">
        <f>диана!O116+жсгк!O116+авиц!O116+иннов!O116+тюк!O116+'кол ЖУ'!O116</f>
        <v>0</v>
      </c>
      <c s="41">
        <f>диана!P116+жсгк!P116+авиц!P116+иннов!P116+тюк!P116+'кол ЖУ'!P116</f>
        <v>0</v>
      </c>
      <c s="41">
        <f>диана!Q116+жсгк!Q116+авиц!Q116+иннов!Q116+тюк!Q116+'кол ЖУ'!Q116</f>
        <v>0</v>
      </c>
      <c s="4">
        <f t="shared" si="110" ref="R116">R523</f>
        <v>0</v>
      </c>
      <c s="8">
        <f t="shared" si="68"/>
        <v>0</v>
      </c>
      <c s="8">
        <f t="shared" si="68"/>
        <v>0</v>
      </c>
      <c s="184"/>
    </row>
    <row r="117" spans="1:21" ht="15">
      <c r="A117" s="5">
        <v>109</v>
      </c>
      <c s="73" t="s">
        <v>194</v>
      </c>
      <c s="73" t="s">
        <v>195</v>
      </c>
      <c s="41">
        <f>диана!D117+жсгк!D117+авиц!D117+иннов!D117+тюк!D117+'кол ЖУ'!D117</f>
        <v>0</v>
      </c>
      <c s="41">
        <f>диана!E117+жсгк!E117+авиц!E117+иннов!E117+тюк!E117+'кол ЖУ'!E117</f>
        <v>0</v>
      </c>
      <c s="41">
        <f>диана!F117+жсгк!F117+авиц!F117+иннов!F117+тюк!F117+'кол ЖУ'!F117</f>
        <v>0</v>
      </c>
      <c s="41">
        <f>диана!G117+жсгк!G117+авиц!G117+иннов!G117+тюк!G117+'кол ЖУ'!G117</f>
        <v>0</v>
      </c>
      <c s="41">
        <f>диана!H117+жсгк!H117+авиц!H117+иннов!H117+тюк!H117+'кол ЖУ'!H117</f>
        <v>0</v>
      </c>
      <c s="41">
        <f>диана!I117+жсгк!I117+авиц!I117+иннов!I117+тюк!I117+'кол ЖУ'!I117</f>
        <v>0</v>
      </c>
      <c s="41">
        <f>диана!J117+жсгк!J117+авиц!J117+иннов!J117+тюк!J117+'кол ЖУ'!J117</f>
        <v>0</v>
      </c>
      <c s="41">
        <f>диана!K117+жсгк!K117+авиц!K117+иннов!K117+тюк!K117+'кол ЖУ'!K117</f>
        <v>0</v>
      </c>
      <c s="41">
        <f>диана!L117+жсгк!L117+авиц!L117+иннов!L117+тюк!L117+'кол ЖУ'!L117</f>
        <v>0</v>
      </c>
      <c s="41">
        <f>диана!M117+жсгк!M117+авиц!M117+иннов!M117+тюк!M117+'кол ЖУ'!M117</f>
        <v>0</v>
      </c>
      <c s="41">
        <f>диана!N117+жсгк!N117+авиц!N117+иннов!N117+тюк!N117+'кол ЖУ'!N117</f>
        <v>0</v>
      </c>
      <c s="41">
        <f>диана!O117+жсгк!O117+авиц!O117+иннов!O117+тюк!O117+'кол ЖУ'!O117</f>
        <v>0</v>
      </c>
      <c s="41">
        <f>диана!P117+жсгк!P117+авиц!P117+иннов!P117+тюк!P117+'кол ЖУ'!P117</f>
        <v>0</v>
      </c>
      <c s="41">
        <f>диана!Q117+жсгк!Q117+авиц!Q117+иннов!Q117+тюк!Q117+'кол ЖУ'!Q117</f>
        <v>0</v>
      </c>
      <c s="4">
        <f t="shared" si="111" ref="R117">R524</f>
        <v>0</v>
      </c>
      <c s="8">
        <f t="shared" si="68"/>
        <v>0</v>
      </c>
      <c s="8">
        <f t="shared" si="68"/>
        <v>0</v>
      </c>
      <c s="184"/>
    </row>
    <row r="118" spans="1:21" ht="28.5">
      <c r="A118" s="5">
        <v>110</v>
      </c>
      <c s="6">
        <v>4130100</v>
      </c>
      <c s="7" t="s">
        <v>196</v>
      </c>
      <c s="41">
        <f>диана!D118+жсгк!D118+авиц!D118+иннов!D118+тюк!D118+'кол ЖУ'!D118</f>
        <v>0</v>
      </c>
      <c s="41">
        <f>диана!E118+жсгк!E118+авиц!E118+иннов!E118+тюк!E118+'кол ЖУ'!E118</f>
        <v>0</v>
      </c>
      <c s="41">
        <f>диана!F118+жсгк!F118+авиц!F118+иннов!F118+тюк!F118+'кол ЖУ'!F118</f>
        <v>0</v>
      </c>
      <c s="41">
        <f>диана!G118+жсгк!G118+авиц!G118+иннов!G118+тюк!G118+'кол ЖУ'!G118</f>
        <v>0</v>
      </c>
      <c s="41">
        <f>диана!H118+жсгк!H118+авиц!H118+иннов!H118+тюк!H118+'кол ЖУ'!H118</f>
        <v>0</v>
      </c>
      <c s="41">
        <f>диана!I118+жсгк!I118+авиц!I118+иннов!I118+тюк!I118+'кол ЖУ'!I118</f>
        <v>0</v>
      </c>
      <c s="41">
        <f>диана!J118+жсгк!J118+авиц!J118+иннов!J118+тюк!J118+'кол ЖУ'!J118</f>
        <v>0</v>
      </c>
      <c s="41">
        <f>диана!K118+жсгк!K118+авиц!K118+иннов!K118+тюк!K118+'кол ЖУ'!K118</f>
        <v>0</v>
      </c>
      <c s="41">
        <f>диана!L118+жсгк!L118+авиц!L118+иннов!L118+тюк!L118+'кол ЖУ'!L118</f>
        <v>0</v>
      </c>
      <c s="41">
        <f>диана!M118+жсгк!M118+авиц!M118+иннов!M118+тюк!M118+'кол ЖУ'!M118</f>
        <v>0</v>
      </c>
      <c s="41">
        <f>диана!N118+жсгк!N118+авиц!N118+иннов!N118+тюк!N118+'кол ЖУ'!N118</f>
        <v>0</v>
      </c>
      <c s="41">
        <f>диана!O118+жсгк!O118+авиц!O118+иннов!O118+тюк!O118+'кол ЖУ'!O118</f>
        <v>0</v>
      </c>
      <c s="41">
        <f>диана!P118+жсгк!P118+авиц!P118+иннов!P118+тюк!P118+'кол ЖУ'!P118</f>
        <v>0</v>
      </c>
      <c s="41">
        <f>диана!Q118+жсгк!Q118+авиц!Q118+иннов!Q118+тюк!Q118+'кол ЖУ'!Q118</f>
        <v>0</v>
      </c>
      <c s="4">
        <f t="shared" si="112" ref="R118">R525</f>
        <v>0</v>
      </c>
      <c s="8">
        <f t="shared" si="68"/>
        <v>0</v>
      </c>
      <c s="8">
        <f t="shared" si="68"/>
        <v>0</v>
      </c>
      <c s="184"/>
    </row>
    <row r="119" spans="1:21" ht="15">
      <c r="A119" s="5">
        <v>111</v>
      </c>
      <c s="73" t="s">
        <v>197</v>
      </c>
      <c s="73" t="s">
        <v>198</v>
      </c>
      <c s="41">
        <f>диана!D119+жсгк!D119+авиц!D119+иннов!D119+тюк!D119+'кол ЖУ'!D119</f>
        <v>0</v>
      </c>
      <c s="41">
        <f>диана!E119+жсгк!E119+авиц!E119+иннов!E119+тюк!E119+'кол ЖУ'!E119</f>
        <v>0</v>
      </c>
      <c s="41">
        <f>диана!F119+жсгк!F119+авиц!F119+иннов!F119+тюк!F119+'кол ЖУ'!F119</f>
        <v>0</v>
      </c>
      <c s="41">
        <f>диана!G119+жсгк!G119+авиц!G119+иннов!G119+тюк!G119+'кол ЖУ'!G119</f>
        <v>0</v>
      </c>
      <c s="41">
        <f>диана!H119+жсгк!H119+авиц!H119+иннов!H119+тюк!H119+'кол ЖУ'!H119</f>
        <v>0</v>
      </c>
      <c s="41">
        <f>диана!I119+жсгк!I119+авиц!I119+иннов!I119+тюк!I119+'кол ЖУ'!I119</f>
        <v>0</v>
      </c>
      <c s="41">
        <f>диана!J119+жсгк!J119+авиц!J119+иннов!J119+тюк!J119+'кол ЖУ'!J119</f>
        <v>0</v>
      </c>
      <c s="41">
        <f>диана!K119+жсгк!K119+авиц!K119+иннов!K119+тюк!K119+'кол ЖУ'!K119</f>
        <v>0</v>
      </c>
      <c s="41">
        <f>диана!L119+жсгк!L119+авиц!L119+иннов!L119+тюк!L119+'кол ЖУ'!L119</f>
        <v>0</v>
      </c>
      <c s="41">
        <f>диана!M119+жсгк!M119+авиц!M119+иннов!M119+тюк!M119+'кол ЖУ'!M119</f>
        <v>0</v>
      </c>
      <c s="41">
        <f>диана!N119+жсгк!N119+авиц!N119+иннов!N119+тюк!N119+'кол ЖУ'!N119</f>
        <v>0</v>
      </c>
      <c s="41">
        <f>диана!O119+жсгк!O119+авиц!O119+иннов!O119+тюк!O119+'кол ЖУ'!O119</f>
        <v>0</v>
      </c>
      <c s="41">
        <f>диана!P119+жсгк!P119+авиц!P119+иннов!P119+тюк!P119+'кол ЖУ'!P119</f>
        <v>0</v>
      </c>
      <c s="41">
        <f>диана!Q119+жсгк!Q119+авиц!Q119+иннов!Q119+тюк!Q119+'кол ЖУ'!Q119</f>
        <v>0</v>
      </c>
      <c s="4">
        <f t="shared" si="113" ref="R119">R526</f>
        <v>0</v>
      </c>
      <c s="8">
        <f t="shared" si="68"/>
        <v>0</v>
      </c>
      <c s="8">
        <f t="shared" si="68"/>
        <v>0</v>
      </c>
      <c s="184"/>
    </row>
    <row r="120" spans="1:21" ht="15">
      <c r="A120" s="5">
        <v>112</v>
      </c>
      <c s="6">
        <v>4130200</v>
      </c>
      <c s="7" t="s">
        <v>199</v>
      </c>
      <c s="41">
        <f>диана!D120+жсгк!D120+авиц!D120+иннов!D120+тюк!D120+'кол ЖУ'!D120</f>
        <v>0</v>
      </c>
      <c s="41">
        <f>диана!E120+жсгк!E120+авиц!E120+иннов!E120+тюк!E120+'кол ЖУ'!E120</f>
        <v>0</v>
      </c>
      <c s="41">
        <f>диана!F120+жсгк!F120+авиц!F120+иннов!F120+тюк!F120+'кол ЖУ'!F120</f>
        <v>0</v>
      </c>
      <c s="41">
        <f>диана!G120+жсгк!G120+авиц!G120+иннов!G120+тюк!G120+'кол ЖУ'!G120</f>
        <v>0</v>
      </c>
      <c s="41">
        <f>диана!H120+жсгк!H120+авиц!H120+иннов!H120+тюк!H120+'кол ЖУ'!H120</f>
        <v>0</v>
      </c>
      <c s="41">
        <f>диана!I120+жсгк!I120+авиц!I120+иннов!I120+тюк!I120+'кол ЖУ'!I120</f>
        <v>0</v>
      </c>
      <c s="41">
        <f>диана!J120+жсгк!J120+авиц!J120+иннов!J120+тюк!J120+'кол ЖУ'!J120</f>
        <v>0</v>
      </c>
      <c s="41">
        <f>диана!K120+жсгк!K120+авиц!K120+иннов!K120+тюк!K120+'кол ЖУ'!K120</f>
        <v>0</v>
      </c>
      <c s="41">
        <f>диана!L120+жсгк!L120+авиц!L120+иннов!L120+тюк!L120+'кол ЖУ'!L120</f>
        <v>0</v>
      </c>
      <c s="41">
        <f>диана!M120+жсгк!M120+авиц!M120+иннов!M120+тюк!M120+'кол ЖУ'!M120</f>
        <v>0</v>
      </c>
      <c s="41">
        <f>диана!N120+жсгк!N120+авиц!N120+иннов!N120+тюк!N120+'кол ЖУ'!N120</f>
        <v>0</v>
      </c>
      <c s="41">
        <f>диана!O120+жсгк!O120+авиц!O120+иннов!O120+тюк!O120+'кол ЖУ'!O120</f>
        <v>0</v>
      </c>
      <c s="41">
        <f>диана!P120+жсгк!P120+авиц!P120+иннов!P120+тюк!P120+'кол ЖУ'!P120</f>
        <v>0</v>
      </c>
      <c s="41">
        <f>диана!Q120+жсгк!Q120+авиц!Q120+иннов!Q120+тюк!Q120+'кол ЖУ'!Q120</f>
        <v>0</v>
      </c>
      <c s="4">
        <f t="shared" si="114" ref="R120">R527</f>
        <v>0</v>
      </c>
      <c s="8">
        <f t="shared" si="68"/>
        <v>0</v>
      </c>
      <c s="8">
        <f t="shared" si="68"/>
        <v>0</v>
      </c>
      <c s="184"/>
    </row>
    <row r="121" spans="1:21" ht="15">
      <c r="A121" s="5">
        <v>113</v>
      </c>
      <c s="73" t="s">
        <v>200</v>
      </c>
      <c s="73" t="s">
        <v>201</v>
      </c>
      <c s="41">
        <f>диана!D121+жсгк!D121+авиц!D121+иннов!D121+тюк!D121+'кол ЖУ'!D121</f>
        <v>0</v>
      </c>
      <c s="41">
        <f>диана!E121+жсгк!E121+авиц!E121+иннов!E121+тюк!E121+'кол ЖУ'!E121</f>
        <v>0</v>
      </c>
      <c s="41">
        <f>диана!F121+жсгк!F121+авиц!F121+иннов!F121+тюк!F121+'кол ЖУ'!F121</f>
        <v>0</v>
      </c>
      <c s="41">
        <f>диана!G121+жсгк!G121+авиц!G121+иннов!G121+тюк!G121+'кол ЖУ'!G121</f>
        <v>0</v>
      </c>
      <c s="41">
        <f>диана!H121+жсгк!H121+авиц!H121+иннов!H121+тюк!H121+'кол ЖУ'!H121</f>
        <v>0</v>
      </c>
      <c s="41">
        <f>диана!I121+жсгк!I121+авиц!I121+иннов!I121+тюк!I121+'кол ЖУ'!I121</f>
        <v>0</v>
      </c>
      <c s="41">
        <f>диана!J121+жсгк!J121+авиц!J121+иннов!J121+тюк!J121+'кол ЖУ'!J121</f>
        <v>0</v>
      </c>
      <c s="41">
        <f>диана!K121+жсгк!K121+авиц!K121+иннов!K121+тюк!K121+'кол ЖУ'!K121</f>
        <v>0</v>
      </c>
      <c s="41">
        <f>диана!L121+жсгк!L121+авиц!L121+иннов!L121+тюк!L121+'кол ЖУ'!L121</f>
        <v>0</v>
      </c>
      <c s="41">
        <f>диана!M121+жсгк!M121+авиц!M121+иннов!M121+тюк!M121+'кол ЖУ'!M121</f>
        <v>0</v>
      </c>
      <c s="41">
        <f>диана!N121+жсгк!N121+авиц!N121+иннов!N121+тюк!N121+'кол ЖУ'!N121</f>
        <v>0</v>
      </c>
      <c s="41">
        <f>диана!O121+жсгк!O121+авиц!O121+иннов!O121+тюк!O121+'кол ЖУ'!O121</f>
        <v>0</v>
      </c>
      <c s="41">
        <f>диана!P121+жсгк!P121+авиц!P121+иннов!P121+тюк!P121+'кол ЖУ'!P121</f>
        <v>0</v>
      </c>
      <c s="41">
        <f>диана!Q121+жсгк!Q121+авиц!Q121+иннов!Q121+тюк!Q121+'кол ЖУ'!Q121</f>
        <v>0</v>
      </c>
      <c s="4">
        <f t="shared" si="115" ref="R121">R528</f>
        <v>0</v>
      </c>
      <c s="8">
        <f t="shared" si="68"/>
        <v>0</v>
      </c>
      <c s="8">
        <f t="shared" si="68"/>
        <v>0</v>
      </c>
      <c s="184"/>
    </row>
    <row r="122" spans="1:21" ht="15">
      <c r="A122" s="5">
        <v>114</v>
      </c>
      <c s="73" t="s">
        <v>202</v>
      </c>
      <c s="73" t="s">
        <v>203</v>
      </c>
      <c s="41">
        <f>диана!D122+жсгк!D122+авиц!D122+иннов!D122+тюк!D122+'кол ЖУ'!D122</f>
        <v>0</v>
      </c>
      <c s="41">
        <f>диана!E122+жсгк!E122+авиц!E122+иннов!E122+тюк!E122+'кол ЖУ'!E122</f>
        <v>0</v>
      </c>
      <c s="41">
        <f>диана!F122+жсгк!F122+авиц!F122+иннов!F122+тюк!F122+'кол ЖУ'!F122</f>
        <v>0</v>
      </c>
      <c s="41">
        <f>диана!G122+жсгк!G122+авиц!G122+иннов!G122+тюк!G122+'кол ЖУ'!G122</f>
        <v>0</v>
      </c>
      <c s="41">
        <f>диана!H122+жсгк!H122+авиц!H122+иннов!H122+тюк!H122+'кол ЖУ'!H122</f>
        <v>0</v>
      </c>
      <c s="41">
        <f>диана!I122+жсгк!I122+авиц!I122+иннов!I122+тюк!I122+'кол ЖУ'!I122</f>
        <v>0</v>
      </c>
      <c s="41">
        <f>диана!J122+жсгк!J122+авиц!J122+иннов!J122+тюк!J122+'кол ЖУ'!J122</f>
        <v>0</v>
      </c>
      <c s="41">
        <f>диана!K122+жсгк!K122+авиц!K122+иннов!K122+тюк!K122+'кол ЖУ'!K122</f>
        <v>0</v>
      </c>
      <c s="41">
        <f>диана!L122+жсгк!L122+авиц!L122+иннов!L122+тюк!L122+'кол ЖУ'!L122</f>
        <v>0</v>
      </c>
      <c s="41">
        <f>диана!M122+жсгк!M122+авиц!M122+иннов!M122+тюк!M122+'кол ЖУ'!M122</f>
        <v>0</v>
      </c>
      <c s="41">
        <f>диана!N122+жсгк!N122+авиц!N122+иннов!N122+тюк!N122+'кол ЖУ'!N122</f>
        <v>0</v>
      </c>
      <c s="41">
        <f>диана!O122+жсгк!O122+авиц!O122+иннов!O122+тюк!O122+'кол ЖУ'!O122</f>
        <v>0</v>
      </c>
      <c s="41">
        <f>диана!P122+жсгк!P122+авиц!P122+иннов!P122+тюк!P122+'кол ЖУ'!P122</f>
        <v>0</v>
      </c>
      <c s="41">
        <f>диана!Q122+жсгк!Q122+авиц!Q122+иннов!Q122+тюк!Q122+'кол ЖУ'!Q122</f>
        <v>0</v>
      </c>
      <c s="4">
        <f t="shared" si="116" ref="R122">R529</f>
        <v>0</v>
      </c>
      <c s="8">
        <f t="shared" si="68"/>
        <v>0</v>
      </c>
      <c s="8">
        <f t="shared" si="68"/>
        <v>0</v>
      </c>
      <c s="184"/>
    </row>
    <row r="123" spans="1:21" ht="15">
      <c r="A123" s="5">
        <v>115</v>
      </c>
      <c s="6">
        <v>4140100</v>
      </c>
      <c s="7" t="s">
        <v>204</v>
      </c>
      <c s="41">
        <f>диана!D123+жсгк!D123+авиц!D123+иннов!D123+тюк!D123+'кол ЖУ'!D123</f>
        <v>0</v>
      </c>
      <c s="41">
        <f>диана!E123+жсгк!E123+авиц!E123+иннов!E123+тюк!E123+'кол ЖУ'!E123</f>
        <v>0</v>
      </c>
      <c s="41">
        <f>диана!F123+жсгк!F123+авиц!F123+иннов!F123+тюк!F123+'кол ЖУ'!F123</f>
        <v>0</v>
      </c>
      <c s="41">
        <f>диана!G123+жсгк!G123+авиц!G123+иннов!G123+тюк!G123+'кол ЖУ'!G123</f>
        <v>0</v>
      </c>
      <c s="41">
        <f>диана!H123+жсгк!H123+авиц!H123+иннов!H123+тюк!H123+'кол ЖУ'!H123</f>
        <v>0</v>
      </c>
      <c s="41">
        <f>диана!I123+жсгк!I123+авиц!I123+иннов!I123+тюк!I123+'кол ЖУ'!I123</f>
        <v>0</v>
      </c>
      <c s="41">
        <f>диана!J123+жсгк!J123+авиц!J123+иннов!J123+тюк!J123+'кол ЖУ'!J123</f>
        <v>0</v>
      </c>
      <c s="41">
        <f>диана!K123+жсгк!K123+авиц!K123+иннов!K123+тюк!K123+'кол ЖУ'!K123</f>
        <v>0</v>
      </c>
      <c s="41">
        <f>диана!L123+жсгк!L123+авиц!L123+иннов!L123+тюк!L123+'кол ЖУ'!L123</f>
        <v>0</v>
      </c>
      <c s="41">
        <f>диана!M123+жсгк!M123+авиц!M123+иннов!M123+тюк!M123+'кол ЖУ'!M123</f>
        <v>0</v>
      </c>
      <c s="41">
        <f>диана!N123+жсгк!N123+авиц!N123+иннов!N123+тюк!N123+'кол ЖУ'!N123</f>
        <v>0</v>
      </c>
      <c s="41">
        <f>диана!O123+жсгк!O123+авиц!O123+иннов!O123+тюк!O123+'кол ЖУ'!O123</f>
        <v>0</v>
      </c>
      <c s="41">
        <f>диана!P123+жсгк!P123+авиц!P123+иннов!P123+тюк!P123+'кол ЖУ'!P123</f>
        <v>0</v>
      </c>
      <c s="41">
        <f>диана!Q123+жсгк!Q123+авиц!Q123+иннов!Q123+тюк!Q123+'кол ЖУ'!Q123</f>
        <v>0</v>
      </c>
      <c s="4">
        <f t="shared" si="117" ref="R123">R530</f>
        <v>0</v>
      </c>
      <c s="8">
        <f t="shared" si="68"/>
        <v>0</v>
      </c>
      <c s="8">
        <f t="shared" si="68"/>
        <v>0</v>
      </c>
      <c s="184"/>
    </row>
    <row r="124" spans="1:21" ht="15">
      <c r="A124" s="5">
        <v>116</v>
      </c>
      <c s="73" t="s">
        <v>205</v>
      </c>
      <c s="73" t="s">
        <v>206</v>
      </c>
      <c s="41">
        <f>диана!D124+жсгк!D124+авиц!D124+иннов!D124+тюк!D124+'кол ЖУ'!D124</f>
        <v>0</v>
      </c>
      <c s="41">
        <f>диана!E124+жсгк!E124+авиц!E124+иннов!E124+тюк!E124+'кол ЖУ'!E124</f>
        <v>0</v>
      </c>
      <c s="41">
        <f>диана!F124+жсгк!F124+авиц!F124+иннов!F124+тюк!F124+'кол ЖУ'!F124</f>
        <v>0</v>
      </c>
      <c s="41">
        <f>диана!G124+жсгк!G124+авиц!G124+иннов!G124+тюк!G124+'кол ЖУ'!G124</f>
        <v>0</v>
      </c>
      <c s="41">
        <f>диана!H124+жсгк!H124+авиц!H124+иннов!H124+тюк!H124+'кол ЖУ'!H124</f>
        <v>0</v>
      </c>
      <c s="41">
        <f>диана!I124+жсгк!I124+авиц!I124+иннов!I124+тюк!I124+'кол ЖУ'!I124</f>
        <v>0</v>
      </c>
      <c s="41">
        <f>диана!J124+жсгк!J124+авиц!J124+иннов!J124+тюк!J124+'кол ЖУ'!J124</f>
        <v>0</v>
      </c>
      <c s="41">
        <f>диана!K124+жсгк!K124+авиц!K124+иннов!K124+тюк!K124+'кол ЖУ'!K124</f>
        <v>0</v>
      </c>
      <c s="41">
        <f>диана!L124+жсгк!L124+авиц!L124+иннов!L124+тюк!L124+'кол ЖУ'!L124</f>
        <v>0</v>
      </c>
      <c s="41">
        <f>диана!M124+жсгк!M124+авиц!M124+иннов!M124+тюк!M124+'кол ЖУ'!M124</f>
        <v>0</v>
      </c>
      <c s="41">
        <f>диана!N124+жсгк!N124+авиц!N124+иннов!N124+тюк!N124+'кол ЖУ'!N124</f>
        <v>0</v>
      </c>
      <c s="41">
        <f>диана!O124+жсгк!O124+авиц!O124+иннов!O124+тюк!O124+'кол ЖУ'!O124</f>
        <v>0</v>
      </c>
      <c s="41">
        <f>диана!P124+жсгк!P124+авиц!P124+иннов!P124+тюк!P124+'кол ЖУ'!P124</f>
        <v>0</v>
      </c>
      <c s="41">
        <f>диана!Q124+жсгк!Q124+авиц!Q124+иннов!Q124+тюк!Q124+'кол ЖУ'!Q124</f>
        <v>0</v>
      </c>
      <c s="4">
        <f t="shared" si="118" ref="R124">R531</f>
        <v>0</v>
      </c>
      <c s="8">
        <f t="shared" si="68"/>
        <v>0</v>
      </c>
      <c s="8">
        <f t="shared" si="68"/>
        <v>0</v>
      </c>
      <c s="184"/>
    </row>
    <row r="125" spans="1:21" ht="15">
      <c r="A125" s="5">
        <v>117</v>
      </c>
      <c s="73" t="s">
        <v>207</v>
      </c>
      <c s="73" t="s">
        <v>208</v>
      </c>
      <c s="41">
        <f>диана!D125+жсгк!D125+авиц!D125+иннов!D125+тюк!D125+'кол ЖУ'!D125</f>
        <v>0</v>
      </c>
      <c s="41">
        <f>диана!E125+жсгк!E125+авиц!E125+иннов!E125+тюк!E125+'кол ЖУ'!E125</f>
        <v>0</v>
      </c>
      <c s="41">
        <f>диана!F125+жсгк!F125+авиц!F125+иннов!F125+тюк!F125+'кол ЖУ'!F125</f>
        <v>0</v>
      </c>
      <c s="41">
        <f>диана!G125+жсгк!G125+авиц!G125+иннов!G125+тюк!G125+'кол ЖУ'!G125</f>
        <v>0</v>
      </c>
      <c s="41">
        <f>диана!H125+жсгк!H125+авиц!H125+иннов!H125+тюк!H125+'кол ЖУ'!H125</f>
        <v>0</v>
      </c>
      <c s="41">
        <f>диана!I125+жсгк!I125+авиц!I125+иннов!I125+тюк!I125+'кол ЖУ'!I125</f>
        <v>0</v>
      </c>
      <c s="41">
        <f>диана!J125+жсгк!J125+авиц!J125+иннов!J125+тюк!J125+'кол ЖУ'!J125</f>
        <v>0</v>
      </c>
      <c s="41">
        <f>диана!K125+жсгк!K125+авиц!K125+иннов!K125+тюк!K125+'кол ЖУ'!K125</f>
        <v>0</v>
      </c>
      <c s="41">
        <f>диана!L125+жсгк!L125+авиц!L125+иннов!L125+тюк!L125+'кол ЖУ'!L125</f>
        <v>0</v>
      </c>
      <c s="41">
        <f>диана!M125+жсгк!M125+авиц!M125+иннов!M125+тюк!M125+'кол ЖУ'!M125</f>
        <v>0</v>
      </c>
      <c s="41">
        <f>диана!N125+жсгк!N125+авиц!N125+иннов!N125+тюк!N125+'кол ЖУ'!N125</f>
        <v>0</v>
      </c>
      <c s="41">
        <f>диана!O125+жсгк!O125+авиц!O125+иннов!O125+тюк!O125+'кол ЖУ'!O125</f>
        <v>0</v>
      </c>
      <c s="41">
        <f>диана!P125+жсгк!P125+авиц!P125+иннов!P125+тюк!P125+'кол ЖУ'!P125</f>
        <v>0</v>
      </c>
      <c s="41">
        <f>диана!Q125+жсгк!Q125+авиц!Q125+иннов!Q125+тюк!Q125+'кол ЖУ'!Q125</f>
        <v>0</v>
      </c>
      <c s="4">
        <f t="shared" si="119" ref="R125">R532</f>
        <v>0</v>
      </c>
      <c s="8">
        <f t="shared" si="68"/>
        <v>0</v>
      </c>
      <c s="8">
        <f t="shared" si="68"/>
        <v>0</v>
      </c>
      <c s="184"/>
    </row>
    <row r="126" spans="1:21" ht="15">
      <c r="A126" s="5">
        <v>118</v>
      </c>
      <c s="73" t="s">
        <v>209</v>
      </c>
      <c s="73" t="s">
        <v>210</v>
      </c>
      <c s="41">
        <f>диана!D126+жсгк!D126+авиц!D126+иннов!D126+тюк!D126+'кол ЖУ'!D126</f>
        <v>10</v>
      </c>
      <c s="41">
        <f>диана!E126+жсгк!E126+авиц!E126+иннов!E126+тюк!E126+'кол ЖУ'!E126</f>
        <v>0</v>
      </c>
      <c s="41">
        <f>диана!F126+жсгк!F126+авиц!F126+иннов!F126+тюк!F126+'кол ЖУ'!F126</f>
        <v>3</v>
      </c>
      <c s="41">
        <f>диана!G126+жсгк!G126+авиц!G126+иннов!G126+тюк!G126+'кол ЖУ'!G126</f>
        <v>0</v>
      </c>
      <c s="41">
        <f>диана!H126+жсгк!H126+авиц!H126+иннов!H126+тюк!H126+'кол ЖУ'!H126</f>
        <v>2</v>
      </c>
      <c s="41">
        <f>диана!I126+жсгк!I126+авиц!I126+иннов!I126+тюк!I126+'кол ЖУ'!I126</f>
        <v>5</v>
      </c>
      <c s="41">
        <f>диана!J126+жсгк!J126+авиц!J126+иннов!J126+тюк!J126+'кол ЖУ'!J126</f>
        <v>0</v>
      </c>
      <c s="41">
        <f>диана!K126+жсгк!K126+авиц!K126+иннов!K126+тюк!K126+'кол ЖУ'!K126</f>
        <v>1</v>
      </c>
      <c s="41">
        <f>диана!L126+жсгк!L126+авиц!L126+иннов!L126+тюк!L126+'кол ЖУ'!L126</f>
        <v>0</v>
      </c>
      <c s="41">
        <f>диана!M126+жсгк!M126+авиц!M126+иннов!M126+тюк!M126+'кол ЖУ'!M126</f>
        <v>0</v>
      </c>
      <c s="41">
        <f>диана!N126+жсгк!N126+авиц!N126+иннов!N126+тюк!N126+'кол ЖУ'!N126</f>
        <v>0</v>
      </c>
      <c s="41">
        <f>диана!O126+жсгк!O126+авиц!O126+иннов!O126+тюк!O126+'кол ЖУ'!O126</f>
        <v>0</v>
      </c>
      <c s="41">
        <f>диана!P126+жсгк!P126+авиц!P126+иннов!P126+тюк!P126+'кол ЖУ'!P126</f>
        <v>0</v>
      </c>
      <c s="41">
        <f>диана!Q126+жсгк!Q126+авиц!Q126+иннов!Q126+тюк!Q126+'кол ЖУ'!Q126</f>
        <v>1</v>
      </c>
      <c s="4">
        <f t="shared" si="120" ref="R126">R533</f>
        <v>0</v>
      </c>
      <c s="8">
        <f t="shared" si="68"/>
        <v>0</v>
      </c>
      <c s="8">
        <f t="shared" si="68"/>
        <v>0</v>
      </c>
      <c s="184"/>
    </row>
    <row r="127" spans="1:21" ht="15">
      <c r="A127" s="5">
        <v>119</v>
      </c>
      <c s="6">
        <v>4210100</v>
      </c>
      <c s="7" t="s">
        <v>211</v>
      </c>
      <c s="41">
        <f>диана!D127+жсгк!D127+авиц!D127+иннов!D127+тюк!D127+'кол ЖУ'!D127</f>
        <v>0</v>
      </c>
      <c s="41">
        <f>диана!E127+жсгк!E127+авиц!E127+иннов!E127+тюк!E127+'кол ЖУ'!E127</f>
        <v>0</v>
      </c>
      <c s="41">
        <f>диана!F127+жсгк!F127+авиц!F127+иннов!F127+тюк!F127+'кол ЖУ'!F127</f>
        <v>0</v>
      </c>
      <c s="41">
        <f>диана!G127+жсгк!G127+авиц!G127+иннов!G127+тюк!G127+'кол ЖУ'!G127</f>
        <v>0</v>
      </c>
      <c s="41">
        <f>диана!H127+жсгк!H127+авиц!H127+иннов!H127+тюк!H127+'кол ЖУ'!H127</f>
        <v>0</v>
      </c>
      <c s="41">
        <f>диана!I127+жсгк!I127+авиц!I127+иннов!I127+тюк!I127+'кол ЖУ'!I127</f>
        <v>0</v>
      </c>
      <c s="41">
        <f>диана!J127+жсгк!J127+авиц!J127+иннов!J127+тюк!J127+'кол ЖУ'!J127</f>
        <v>0</v>
      </c>
      <c s="41">
        <f>диана!K127+жсгк!K127+авиц!K127+иннов!K127+тюк!K127+'кол ЖУ'!K127</f>
        <v>0</v>
      </c>
      <c s="41">
        <f>диана!L127+жсгк!L127+авиц!L127+иннов!L127+тюк!L127+'кол ЖУ'!L127</f>
        <v>0</v>
      </c>
      <c s="41">
        <f>диана!M127+жсгк!M127+авиц!M127+иннов!M127+тюк!M127+'кол ЖУ'!M127</f>
        <v>0</v>
      </c>
      <c s="41">
        <f>диана!N127+жсгк!N127+авиц!N127+иннов!N127+тюк!N127+'кол ЖУ'!N127</f>
        <v>0</v>
      </c>
      <c s="41">
        <f>диана!O127+жсгк!O127+авиц!O127+иннов!O127+тюк!O127+'кол ЖУ'!O127</f>
        <v>0</v>
      </c>
      <c s="41">
        <f>диана!P127+жсгк!P127+авиц!P127+иннов!P127+тюк!P127+'кол ЖУ'!P127</f>
        <v>0</v>
      </c>
      <c s="41">
        <f>диана!Q127+жсгк!Q127+авиц!Q127+иннов!Q127+тюк!Q127+'кол ЖУ'!Q127</f>
        <v>0</v>
      </c>
      <c s="4">
        <f t="shared" si="121" ref="R127">R534</f>
        <v>0</v>
      </c>
      <c s="8">
        <f t="shared" si="68"/>
        <v>0</v>
      </c>
      <c s="8">
        <f t="shared" si="68"/>
        <v>0</v>
      </c>
      <c s="184"/>
    </row>
    <row r="128" spans="1:21" ht="15">
      <c r="A128" s="5">
        <v>120</v>
      </c>
      <c s="73" t="s">
        <v>212</v>
      </c>
      <c s="73" t="s">
        <v>213</v>
      </c>
      <c s="41">
        <f>диана!D128+жсгк!D128+авиц!D128+иннов!D128+тюк!D128+'кол ЖУ'!D128</f>
        <v>159</v>
      </c>
      <c s="41">
        <f>диана!E128+жсгк!E128+авиц!E128+иннов!E128+тюк!E128+'кол ЖУ'!E128</f>
        <v>0</v>
      </c>
      <c s="41">
        <f>диана!F128+жсгк!F128+авиц!F128+иннов!F128+тюк!F128+'кол ЖУ'!F128</f>
        <v>63</v>
      </c>
      <c s="41">
        <f>диана!G128+жсгк!G128+авиц!G128+иннов!G128+тюк!G128+'кол ЖУ'!G128</f>
        <v>0</v>
      </c>
      <c s="41">
        <f>диана!H128+жсгк!H128+авиц!H128+иннов!H128+тюк!H128+'кол ЖУ'!H128</f>
        <v>37</v>
      </c>
      <c s="41">
        <f>диана!I128+жсгк!I128+авиц!I128+иннов!I128+тюк!I128+'кол ЖУ'!I128</f>
        <v>63</v>
      </c>
      <c s="41">
        <f>диана!J128+жсгк!J128+авиц!J128+иннов!J128+тюк!J128+'кол ЖУ'!J128</f>
        <v>0</v>
      </c>
      <c s="41">
        <f>диана!K128+жсгк!K128+авиц!K128+иннов!K128+тюк!K128+'кол ЖУ'!K128</f>
        <v>1</v>
      </c>
      <c s="41">
        <f>диана!L128+жсгк!L128+авиц!L128+иннов!L128+тюк!L128+'кол ЖУ'!L128</f>
        <v>0</v>
      </c>
      <c s="41">
        <f>диана!M128+жсгк!M128+авиц!M128+иннов!M128+тюк!M128+'кол ЖУ'!M128</f>
        <v>11</v>
      </c>
      <c s="41">
        <f>диана!N128+жсгк!N128+авиц!N128+иннов!N128+тюк!N128+'кол ЖУ'!N128</f>
        <v>0</v>
      </c>
      <c s="41">
        <f>диана!O128+жсгк!O128+авиц!O128+иннов!O128+тюк!O128+'кол ЖУ'!O128</f>
        <v>1</v>
      </c>
      <c s="41">
        <f>диана!P128+жсгк!P128+авиц!P128+иннов!P128+тюк!P128+'кол ЖУ'!P128</f>
        <v>0</v>
      </c>
      <c s="41">
        <f>диана!Q128+жсгк!Q128+авиц!Q128+иннов!Q128+тюк!Q128+'кол ЖУ'!Q128</f>
        <v>4</v>
      </c>
      <c s="4">
        <f t="shared" si="122" ref="R128">R535</f>
        <v>0</v>
      </c>
      <c s="8">
        <f t="shared" si="68"/>
        <v>16</v>
      </c>
      <c s="8">
        <f t="shared" si="68"/>
        <v>0</v>
      </c>
      <c s="184"/>
    </row>
    <row r="129" spans="1:21" ht="28.5">
      <c r="A129" s="5">
        <v>121</v>
      </c>
      <c s="6">
        <v>5220100</v>
      </c>
      <c s="7" t="s">
        <v>214</v>
      </c>
      <c s="41">
        <f>диана!D129+жсгк!D129+авиц!D129+иннов!D129+тюк!D129+'кол ЖУ'!D129</f>
        <v>0</v>
      </c>
      <c s="41">
        <f>диана!E129+жсгк!E129+авиц!E129+иннов!E129+тюк!E129+'кол ЖУ'!E129</f>
        <v>0</v>
      </c>
      <c s="41">
        <f>диана!F129+жсгк!F129+авиц!F129+иннов!F129+тюк!F129+'кол ЖУ'!F129</f>
        <v>0</v>
      </c>
      <c s="41">
        <f>диана!G129+жсгк!G129+авиц!G129+иннов!G129+тюк!G129+'кол ЖУ'!G129</f>
        <v>0</v>
      </c>
      <c s="41">
        <f>диана!H129+жсгк!H129+авиц!H129+иннов!H129+тюк!H129+'кол ЖУ'!H129</f>
        <v>0</v>
      </c>
      <c s="41">
        <f>диана!I129+жсгк!I129+авиц!I129+иннов!I129+тюк!I129+'кол ЖУ'!I129</f>
        <v>0</v>
      </c>
      <c s="41">
        <f>диана!J129+жсгк!J129+авиц!J129+иннов!J129+тюк!J129+'кол ЖУ'!J129</f>
        <v>0</v>
      </c>
      <c s="41">
        <f>диана!K129+жсгк!K129+авиц!K129+иннов!K129+тюк!K129+'кол ЖУ'!K129</f>
        <v>0</v>
      </c>
      <c s="41">
        <f>диана!L129+жсгк!L129+авиц!L129+иннов!L129+тюк!L129+'кол ЖУ'!L129</f>
        <v>0</v>
      </c>
      <c s="41">
        <f>диана!M129+жсгк!M129+авиц!M129+иннов!M129+тюк!M129+'кол ЖУ'!M129</f>
        <v>0</v>
      </c>
      <c s="41">
        <f>диана!N129+жсгк!N129+авиц!N129+иннов!N129+тюк!N129+'кол ЖУ'!N129</f>
        <v>0</v>
      </c>
      <c s="41">
        <f>диана!O129+жсгк!O129+авиц!O129+иннов!O129+тюк!O129+'кол ЖУ'!O129</f>
        <v>0</v>
      </c>
      <c s="41">
        <f>диана!P129+жсгк!P129+авиц!P129+иннов!P129+тюк!P129+'кол ЖУ'!P129</f>
        <v>0</v>
      </c>
      <c s="41">
        <f>диана!Q129+жсгк!Q129+авиц!Q129+иннов!Q129+тюк!Q129+'кол ЖУ'!Q129</f>
        <v>0</v>
      </c>
      <c s="4">
        <f t="shared" si="123" ref="R129">R536</f>
        <v>0</v>
      </c>
      <c s="8">
        <f t="shared" si="68"/>
        <v>0</v>
      </c>
      <c s="8">
        <f t="shared" si="68"/>
        <v>0</v>
      </c>
      <c s="184"/>
    </row>
    <row r="130" spans="1:21" ht="15">
      <c r="A130" s="5">
        <v>122</v>
      </c>
      <c s="73" t="s">
        <v>215</v>
      </c>
      <c s="73" t="s">
        <v>216</v>
      </c>
      <c s="41">
        <f>диана!D130+жсгк!D130+авиц!D130+иннов!D130+тюк!D130+'кол ЖУ'!D130</f>
        <v>0</v>
      </c>
      <c s="41">
        <f>диана!E130+жсгк!E130+авиц!E130+иннов!E130+тюк!E130+'кол ЖУ'!E130</f>
        <v>0</v>
      </c>
      <c s="41">
        <f>диана!F130+жсгк!F130+авиц!F130+иннов!F130+тюк!F130+'кол ЖУ'!F130</f>
        <v>0</v>
      </c>
      <c s="41">
        <f>диана!G130+жсгк!G130+авиц!G130+иннов!G130+тюк!G130+'кол ЖУ'!G130</f>
        <v>0</v>
      </c>
      <c s="41">
        <f>диана!H130+жсгк!H130+авиц!H130+иннов!H130+тюк!H130+'кол ЖУ'!H130</f>
        <v>0</v>
      </c>
      <c s="41">
        <f>диана!I130+жсгк!I130+авиц!I130+иннов!I130+тюк!I130+'кол ЖУ'!I130</f>
        <v>0</v>
      </c>
      <c s="41">
        <f>диана!J130+жсгк!J130+авиц!J130+иннов!J130+тюк!J130+'кол ЖУ'!J130</f>
        <v>0</v>
      </c>
      <c s="41">
        <f>диана!K130+жсгк!K130+авиц!K130+иннов!K130+тюк!K130+'кол ЖУ'!K130</f>
        <v>0</v>
      </c>
      <c s="41">
        <f>диана!L130+жсгк!L130+авиц!L130+иннов!L130+тюк!L130+'кол ЖУ'!L130</f>
        <v>0</v>
      </c>
      <c s="41">
        <f>диана!M130+жсгк!M130+авиц!M130+иннов!M130+тюк!M130+'кол ЖУ'!M130</f>
        <v>0</v>
      </c>
      <c s="41">
        <f>диана!N130+жсгк!N130+авиц!N130+иннов!N130+тюк!N130+'кол ЖУ'!N130</f>
        <v>0</v>
      </c>
      <c s="41">
        <f>диана!O130+жсгк!O130+авиц!O130+иннов!O130+тюк!O130+'кол ЖУ'!O130</f>
        <v>0</v>
      </c>
      <c s="41">
        <f>диана!P130+жсгк!P130+авиц!P130+иннов!P130+тюк!P130+'кол ЖУ'!P130</f>
        <v>0</v>
      </c>
      <c s="41">
        <f>диана!Q130+жсгк!Q130+авиц!Q130+иннов!Q130+тюк!Q130+'кол ЖУ'!Q130</f>
        <v>0</v>
      </c>
      <c s="4">
        <f t="shared" si="124" ref="R130">R537</f>
        <v>0</v>
      </c>
      <c s="8">
        <f t="shared" si="68"/>
        <v>0</v>
      </c>
      <c s="8">
        <f t="shared" si="68"/>
        <v>0</v>
      </c>
      <c s="184"/>
    </row>
    <row r="131" spans="1:21" ht="15">
      <c r="A131" s="5">
        <v>123</v>
      </c>
      <c s="73" t="s">
        <v>217</v>
      </c>
      <c s="73" t="s">
        <v>218</v>
      </c>
      <c s="41">
        <f>диана!D131+жсгк!D131+авиц!D131+иннов!D131+тюк!D131+'кол ЖУ'!D131</f>
        <v>0</v>
      </c>
      <c s="41">
        <f>диана!E131+жсгк!E131+авиц!E131+иннов!E131+тюк!E131+'кол ЖУ'!E131</f>
        <v>0</v>
      </c>
      <c s="41">
        <f>диана!F131+жсгк!F131+авиц!F131+иннов!F131+тюк!F131+'кол ЖУ'!F131</f>
        <v>0</v>
      </c>
      <c s="41">
        <f>диана!G131+жсгк!G131+авиц!G131+иннов!G131+тюк!G131+'кол ЖУ'!G131</f>
        <v>0</v>
      </c>
      <c s="41">
        <f>диана!H131+жсгк!H131+авиц!H131+иннов!H131+тюк!H131+'кол ЖУ'!H131</f>
        <v>0</v>
      </c>
      <c s="41">
        <f>диана!I131+жсгк!I131+авиц!I131+иннов!I131+тюк!I131+'кол ЖУ'!I131</f>
        <v>0</v>
      </c>
      <c s="41">
        <f>диана!J131+жсгк!J131+авиц!J131+иннов!J131+тюк!J131+'кол ЖУ'!J131</f>
        <v>0</v>
      </c>
      <c s="41">
        <f>диана!K131+жсгк!K131+авиц!K131+иннов!K131+тюк!K131+'кол ЖУ'!K131</f>
        <v>0</v>
      </c>
      <c s="41">
        <f>диана!L131+жсгк!L131+авиц!L131+иннов!L131+тюк!L131+'кол ЖУ'!L131</f>
        <v>0</v>
      </c>
      <c s="41">
        <f>диана!M131+жсгк!M131+авиц!M131+иннов!M131+тюк!M131+'кол ЖУ'!M131</f>
        <v>0</v>
      </c>
      <c s="41">
        <f>диана!N131+жсгк!N131+авиц!N131+иннов!N131+тюк!N131+'кол ЖУ'!N131</f>
        <v>0</v>
      </c>
      <c s="41">
        <f>диана!O131+жсгк!O131+авиц!O131+иннов!O131+тюк!O131+'кол ЖУ'!O131</f>
        <v>0</v>
      </c>
      <c s="41">
        <f>диана!P131+жсгк!P131+авиц!P131+иннов!P131+тюк!P131+'кол ЖУ'!P131</f>
        <v>0</v>
      </c>
      <c s="41">
        <f>диана!Q131+жсгк!Q131+авиц!Q131+иннов!Q131+тюк!Q131+'кол ЖУ'!Q131</f>
        <v>0</v>
      </c>
      <c s="4">
        <f t="shared" si="125" ref="R131">R538</f>
        <v>0</v>
      </c>
      <c s="8">
        <f t="shared" si="68"/>
        <v>0</v>
      </c>
      <c s="8">
        <f t="shared" si="68"/>
        <v>0</v>
      </c>
      <c s="184"/>
    </row>
    <row r="132" spans="1:21" ht="28.5">
      <c r="A132" s="5">
        <v>124</v>
      </c>
      <c s="6">
        <v>5220200</v>
      </c>
      <c s="7" t="s">
        <v>219</v>
      </c>
      <c s="41">
        <f>диана!D132+жсгк!D132+авиц!D132+иннов!D132+тюк!D132+'кол ЖУ'!D132</f>
        <v>0</v>
      </c>
      <c s="41">
        <f>диана!E132+жсгк!E132+авиц!E132+иннов!E132+тюк!E132+'кол ЖУ'!E132</f>
        <v>0</v>
      </c>
      <c s="41">
        <f>диана!F132+жсгк!F132+авиц!F132+иннов!F132+тюк!F132+'кол ЖУ'!F132</f>
        <v>0</v>
      </c>
      <c s="41">
        <f>диана!G132+жсгк!G132+авиц!G132+иннов!G132+тюк!G132+'кол ЖУ'!G132</f>
        <v>0</v>
      </c>
      <c s="41">
        <f>диана!H132+жсгк!H132+авиц!H132+иннов!H132+тюк!H132+'кол ЖУ'!H132</f>
        <v>0</v>
      </c>
      <c s="41">
        <f>диана!I132+жсгк!I132+авиц!I132+иннов!I132+тюк!I132+'кол ЖУ'!I132</f>
        <v>0</v>
      </c>
      <c s="41">
        <f>диана!J132+жсгк!J132+авиц!J132+иннов!J132+тюк!J132+'кол ЖУ'!J132</f>
        <v>0</v>
      </c>
      <c s="41">
        <f>диана!K132+жсгк!K132+авиц!K132+иннов!K132+тюк!K132+'кол ЖУ'!K132</f>
        <v>0</v>
      </c>
      <c s="41">
        <f>диана!L132+жсгк!L132+авиц!L132+иннов!L132+тюк!L132+'кол ЖУ'!L132</f>
        <v>0</v>
      </c>
      <c s="41">
        <f>диана!M132+жсгк!M132+авиц!M132+иннов!M132+тюк!M132+'кол ЖУ'!M132</f>
        <v>0</v>
      </c>
      <c s="41">
        <f>диана!N132+жсгк!N132+авиц!N132+иннов!N132+тюк!N132+'кол ЖУ'!N132</f>
        <v>0</v>
      </c>
      <c s="41">
        <f>диана!O132+жсгк!O132+авиц!O132+иннов!O132+тюк!O132+'кол ЖУ'!O132</f>
        <v>0</v>
      </c>
      <c s="41">
        <f>диана!P132+жсгк!P132+авиц!P132+иннов!P132+тюк!P132+'кол ЖУ'!P132</f>
        <v>0</v>
      </c>
      <c s="41">
        <f>диана!Q132+жсгк!Q132+авиц!Q132+иннов!Q132+тюк!Q132+'кол ЖУ'!Q132</f>
        <v>0</v>
      </c>
      <c s="4">
        <f t="shared" si="126" ref="R132">R539</f>
        <v>0</v>
      </c>
      <c s="8">
        <f t="shared" si="68"/>
        <v>0</v>
      </c>
      <c s="8">
        <f t="shared" si="68"/>
        <v>0</v>
      </c>
      <c s="184"/>
    </row>
    <row r="133" spans="1:21" ht="15">
      <c r="A133" s="5">
        <v>125</v>
      </c>
      <c s="73" t="s">
        <v>220</v>
      </c>
      <c s="73" t="s">
        <v>221</v>
      </c>
      <c s="41">
        <f>диана!D133+жсгк!D133+авиц!D133+иннов!D133+тюк!D133+'кол ЖУ'!D133</f>
        <v>0</v>
      </c>
      <c s="41">
        <f>диана!E133+жсгк!E133+авиц!E133+иннов!E133+тюк!E133+'кол ЖУ'!E133</f>
        <v>0</v>
      </c>
      <c s="41">
        <f>диана!F133+жсгк!F133+авиц!F133+иннов!F133+тюк!F133+'кол ЖУ'!F133</f>
        <v>0</v>
      </c>
      <c s="41">
        <f>диана!G133+жсгк!G133+авиц!G133+иннов!G133+тюк!G133+'кол ЖУ'!G133</f>
        <v>0</v>
      </c>
      <c s="41">
        <f>диана!H133+жсгк!H133+авиц!H133+иннов!H133+тюк!H133+'кол ЖУ'!H133</f>
        <v>0</v>
      </c>
      <c s="41">
        <f>диана!I133+жсгк!I133+авиц!I133+иннов!I133+тюк!I133+'кол ЖУ'!I133</f>
        <v>0</v>
      </c>
      <c s="41">
        <f>диана!J133+жсгк!J133+авиц!J133+иннов!J133+тюк!J133+'кол ЖУ'!J133</f>
        <v>0</v>
      </c>
      <c s="41">
        <f>диана!K133+жсгк!K133+авиц!K133+иннов!K133+тюк!K133+'кол ЖУ'!K133</f>
        <v>0</v>
      </c>
      <c s="41">
        <f>диана!L133+жсгк!L133+авиц!L133+иннов!L133+тюк!L133+'кол ЖУ'!L133</f>
        <v>0</v>
      </c>
      <c s="41">
        <f>диана!M133+жсгк!M133+авиц!M133+иннов!M133+тюк!M133+'кол ЖУ'!M133</f>
        <v>0</v>
      </c>
      <c s="41">
        <f>диана!N133+жсгк!N133+авиц!N133+иннов!N133+тюк!N133+'кол ЖУ'!N133</f>
        <v>0</v>
      </c>
      <c s="41">
        <f>диана!O133+жсгк!O133+авиц!O133+иннов!O133+тюк!O133+'кол ЖУ'!O133</f>
        <v>0</v>
      </c>
      <c s="41">
        <f>диана!P133+жсгк!P133+авиц!P133+иннов!P133+тюк!P133+'кол ЖУ'!P133</f>
        <v>0</v>
      </c>
      <c s="41">
        <f>диана!Q133+жсгк!Q133+авиц!Q133+иннов!Q133+тюк!Q133+'кол ЖУ'!Q133</f>
        <v>0</v>
      </c>
      <c s="4">
        <f t="shared" si="127" ref="R133">R540</f>
        <v>0</v>
      </c>
      <c s="8">
        <f t="shared" si="68"/>
        <v>0</v>
      </c>
      <c s="8">
        <f t="shared" si="68"/>
        <v>0</v>
      </c>
      <c s="184"/>
    </row>
    <row r="134" spans="1:21" ht="15">
      <c r="A134" s="5">
        <v>126</v>
      </c>
      <c s="73" t="s">
        <v>222</v>
      </c>
      <c s="73" t="s">
        <v>223</v>
      </c>
      <c s="41">
        <f>диана!D134+жсгк!D134+авиц!D134+иннов!D134+тюк!D134+'кол ЖУ'!D134</f>
        <v>0</v>
      </c>
      <c s="41">
        <f>диана!E134+жсгк!E134+авиц!E134+иннов!E134+тюк!E134+'кол ЖУ'!E134</f>
        <v>0</v>
      </c>
      <c s="41">
        <f>диана!F134+жсгк!F134+авиц!F134+иннов!F134+тюк!F134+'кол ЖУ'!F134</f>
        <v>0</v>
      </c>
      <c s="41">
        <f>диана!G134+жсгк!G134+авиц!G134+иннов!G134+тюк!G134+'кол ЖУ'!G134</f>
        <v>0</v>
      </c>
      <c s="41">
        <f>диана!H134+жсгк!H134+авиц!H134+иннов!H134+тюк!H134+'кол ЖУ'!H134</f>
        <v>0</v>
      </c>
      <c s="41">
        <f>диана!I134+жсгк!I134+авиц!I134+иннов!I134+тюк!I134+'кол ЖУ'!I134</f>
        <v>0</v>
      </c>
      <c s="41">
        <f>диана!J134+жсгк!J134+авиц!J134+иннов!J134+тюк!J134+'кол ЖУ'!J134</f>
        <v>0</v>
      </c>
      <c s="41">
        <f>диана!K134+жсгк!K134+авиц!K134+иннов!K134+тюк!K134+'кол ЖУ'!K134</f>
        <v>0</v>
      </c>
      <c s="41">
        <f>диана!L134+жсгк!L134+авиц!L134+иннов!L134+тюк!L134+'кол ЖУ'!L134</f>
        <v>0</v>
      </c>
      <c s="41">
        <f>диана!M134+жсгк!M134+авиц!M134+иннов!M134+тюк!M134+'кол ЖУ'!M134</f>
        <v>0</v>
      </c>
      <c s="41">
        <f>диана!N134+жсгк!N134+авиц!N134+иннов!N134+тюк!N134+'кол ЖУ'!N134</f>
        <v>0</v>
      </c>
      <c s="41">
        <f>диана!O134+жсгк!O134+авиц!O134+иннов!O134+тюк!O134+'кол ЖУ'!O134</f>
        <v>0</v>
      </c>
      <c s="41">
        <f>диана!P134+жсгк!P134+авиц!P134+иннов!P134+тюк!P134+'кол ЖУ'!P134</f>
        <v>0</v>
      </c>
      <c s="41">
        <f>диана!Q134+жсгк!Q134+авиц!Q134+иннов!Q134+тюк!Q134+'кол ЖУ'!Q134</f>
        <v>0</v>
      </c>
      <c s="4">
        <f t="shared" si="128" ref="R134">R541</f>
        <v>0</v>
      </c>
      <c s="8">
        <f t="shared" si="68"/>
        <v>0</v>
      </c>
      <c s="8">
        <f t="shared" si="68"/>
        <v>0</v>
      </c>
      <c s="184"/>
    </row>
    <row r="135" spans="1:21" ht="15">
      <c r="A135" s="5">
        <v>127</v>
      </c>
      <c s="73" t="s">
        <v>224</v>
      </c>
      <c s="73" t="s">
        <v>225</v>
      </c>
      <c s="41">
        <f>диана!D135+жсгк!D135+авиц!D135+иннов!D135+тюк!D135+'кол ЖУ'!D135</f>
        <v>0</v>
      </c>
      <c s="41">
        <f>диана!E135+жсгк!E135+авиц!E135+иннов!E135+тюк!E135+'кол ЖУ'!E135</f>
        <v>0</v>
      </c>
      <c s="41">
        <f>диана!F135+жсгк!F135+авиц!F135+иннов!F135+тюк!F135+'кол ЖУ'!F135</f>
        <v>0</v>
      </c>
      <c s="41">
        <f>диана!G135+жсгк!G135+авиц!G135+иннов!G135+тюк!G135+'кол ЖУ'!G135</f>
        <v>0</v>
      </c>
      <c s="41">
        <f>диана!H135+жсгк!H135+авиц!H135+иннов!H135+тюк!H135+'кол ЖУ'!H135</f>
        <v>0</v>
      </c>
      <c s="41">
        <f>диана!I135+жсгк!I135+авиц!I135+иннов!I135+тюк!I135+'кол ЖУ'!I135</f>
        <v>0</v>
      </c>
      <c s="41">
        <f>диана!J135+жсгк!J135+авиц!J135+иннов!J135+тюк!J135+'кол ЖУ'!J135</f>
        <v>0</v>
      </c>
      <c s="41">
        <f>диана!K135+жсгк!K135+авиц!K135+иннов!K135+тюк!K135+'кол ЖУ'!K135</f>
        <v>0</v>
      </c>
      <c s="41">
        <f>диана!L135+жсгк!L135+авиц!L135+иннов!L135+тюк!L135+'кол ЖУ'!L135</f>
        <v>0</v>
      </c>
      <c s="41">
        <f>диана!M135+жсгк!M135+авиц!M135+иннов!M135+тюк!M135+'кол ЖУ'!M135</f>
        <v>0</v>
      </c>
      <c s="41">
        <f>диана!N135+жсгк!N135+авиц!N135+иннов!N135+тюк!N135+'кол ЖУ'!N135</f>
        <v>0</v>
      </c>
      <c s="41">
        <f>диана!O135+жсгк!O135+авиц!O135+иннов!O135+тюк!O135+'кол ЖУ'!O135</f>
        <v>0</v>
      </c>
      <c s="41">
        <f>диана!P135+жсгк!P135+авиц!P135+иннов!P135+тюк!P135+'кол ЖУ'!P135</f>
        <v>0</v>
      </c>
      <c s="41">
        <f>диана!Q135+жсгк!Q135+авиц!Q135+иннов!Q135+тюк!Q135+'кол ЖУ'!Q135</f>
        <v>0</v>
      </c>
      <c s="4">
        <f t="shared" si="129" ref="R135">R542</f>
        <v>0</v>
      </c>
      <c s="8">
        <f t="shared" si="68"/>
        <v>0</v>
      </c>
      <c s="8">
        <f t="shared" si="68"/>
        <v>0</v>
      </c>
      <c s="184"/>
    </row>
    <row r="136" spans="1:21" ht="15">
      <c r="A136" s="5">
        <v>128</v>
      </c>
      <c s="6">
        <v>5420100</v>
      </c>
      <c s="7" t="s">
        <v>226</v>
      </c>
      <c s="41">
        <f>диана!D136+жсгк!D136+авиц!D136+иннов!D136+тюк!D136+'кол ЖУ'!D136</f>
        <v>0</v>
      </c>
      <c s="41">
        <f>диана!E136+жсгк!E136+авиц!E136+иннов!E136+тюк!E136+'кол ЖУ'!E136</f>
        <v>0</v>
      </c>
      <c s="41">
        <f>диана!F136+жсгк!F136+авиц!F136+иннов!F136+тюк!F136+'кол ЖУ'!F136</f>
        <v>0</v>
      </c>
      <c s="41">
        <f>диана!G136+жсгк!G136+авиц!G136+иннов!G136+тюк!G136+'кол ЖУ'!G136</f>
        <v>0</v>
      </c>
      <c s="41">
        <f>диана!H136+жсгк!H136+авиц!H136+иннов!H136+тюк!H136+'кол ЖУ'!H136</f>
        <v>0</v>
      </c>
      <c s="41">
        <f>диана!I136+жсгк!I136+авиц!I136+иннов!I136+тюк!I136+'кол ЖУ'!I136</f>
        <v>0</v>
      </c>
      <c s="41">
        <f>диана!J136+жсгк!J136+авиц!J136+иннов!J136+тюк!J136+'кол ЖУ'!J136</f>
        <v>0</v>
      </c>
      <c s="41">
        <f>диана!K136+жсгк!K136+авиц!K136+иннов!K136+тюк!K136+'кол ЖУ'!K136</f>
        <v>0</v>
      </c>
      <c s="41">
        <f>диана!L136+жсгк!L136+авиц!L136+иннов!L136+тюк!L136+'кол ЖУ'!L136</f>
        <v>0</v>
      </c>
      <c s="41">
        <f>диана!M136+жсгк!M136+авиц!M136+иннов!M136+тюк!M136+'кол ЖУ'!M136</f>
        <v>0</v>
      </c>
      <c s="41">
        <f>диана!N136+жсгк!N136+авиц!N136+иннов!N136+тюк!N136+'кол ЖУ'!N136</f>
        <v>0</v>
      </c>
      <c s="41">
        <f>диана!O136+жсгк!O136+авиц!O136+иннов!O136+тюк!O136+'кол ЖУ'!O136</f>
        <v>0</v>
      </c>
      <c s="41">
        <f>диана!P136+жсгк!P136+авиц!P136+иннов!P136+тюк!P136+'кол ЖУ'!P136</f>
        <v>0</v>
      </c>
      <c s="41">
        <f>диана!Q136+жсгк!Q136+авиц!Q136+иннов!Q136+тюк!Q136+'кол ЖУ'!Q136</f>
        <v>0</v>
      </c>
      <c s="4">
        <f t="shared" si="130" ref="R136">R543</f>
        <v>0</v>
      </c>
      <c s="8">
        <f t="shared" si="68"/>
        <v>0</v>
      </c>
      <c s="8">
        <f t="shared" si="68"/>
        <v>0</v>
      </c>
      <c s="184"/>
    </row>
    <row r="137" spans="1:21" ht="15">
      <c r="A137" s="5">
        <v>129</v>
      </c>
      <c s="73" t="s">
        <v>227</v>
      </c>
      <c s="73" t="s">
        <v>228</v>
      </c>
      <c s="41">
        <f>диана!D137+жсгк!D137+авиц!D137+иннов!D137+тюк!D137+'кол ЖУ'!D137</f>
        <v>0</v>
      </c>
      <c s="41">
        <f>диана!E137+жсгк!E137+авиц!E137+иннов!E137+тюк!E137+'кол ЖУ'!E137</f>
        <v>0</v>
      </c>
      <c s="41">
        <f>диана!F137+жсгк!F137+авиц!F137+иннов!F137+тюк!F137+'кол ЖУ'!F137</f>
        <v>0</v>
      </c>
      <c s="41">
        <f>диана!G137+жсгк!G137+авиц!G137+иннов!G137+тюк!G137+'кол ЖУ'!G137</f>
        <v>0</v>
      </c>
      <c s="41">
        <f>диана!H137+жсгк!H137+авиц!H137+иннов!H137+тюк!H137+'кол ЖУ'!H137</f>
        <v>0</v>
      </c>
      <c s="41">
        <f>диана!I137+жсгк!I137+авиц!I137+иннов!I137+тюк!I137+'кол ЖУ'!I137</f>
        <v>0</v>
      </c>
      <c s="41">
        <f>диана!J137+жсгк!J137+авиц!J137+иннов!J137+тюк!J137+'кол ЖУ'!J137</f>
        <v>0</v>
      </c>
      <c s="41">
        <f>диана!K137+жсгк!K137+авиц!K137+иннов!K137+тюк!K137+'кол ЖУ'!K137</f>
        <v>0</v>
      </c>
      <c s="41">
        <f>диана!L137+жсгк!L137+авиц!L137+иннов!L137+тюк!L137+'кол ЖУ'!L137</f>
        <v>0</v>
      </c>
      <c s="41">
        <f>диана!M137+жсгк!M137+авиц!M137+иннов!M137+тюк!M137+'кол ЖУ'!M137</f>
        <v>0</v>
      </c>
      <c s="41">
        <f>диана!N137+жсгк!N137+авиц!N137+иннов!N137+тюк!N137+'кол ЖУ'!N137</f>
        <v>0</v>
      </c>
      <c s="41">
        <f>диана!O137+жсгк!O137+авиц!O137+иннов!O137+тюк!O137+'кол ЖУ'!O137</f>
        <v>0</v>
      </c>
      <c s="41">
        <f>диана!P137+жсгк!P137+авиц!P137+иннов!P137+тюк!P137+'кол ЖУ'!P137</f>
        <v>0</v>
      </c>
      <c s="41">
        <f>диана!Q137+жсгк!Q137+авиц!Q137+иннов!Q137+тюк!Q137+'кол ЖУ'!Q137</f>
        <v>0</v>
      </c>
      <c s="4">
        <f t="shared" si="131" ref="R137">R544</f>
        <v>0</v>
      </c>
      <c s="8">
        <f t="shared" si="68"/>
        <v>0</v>
      </c>
      <c s="8">
        <f t="shared" si="68"/>
        <v>0</v>
      </c>
      <c s="184"/>
    </row>
    <row r="138" spans="1:21" ht="28.5">
      <c r="A138" s="5">
        <v>130</v>
      </c>
      <c s="6">
        <v>6120100</v>
      </c>
      <c s="7" t="s">
        <v>229</v>
      </c>
      <c s="41">
        <f>диана!D138+жсгк!D138+авиц!D138+иннов!D138+тюк!D138+'кол ЖУ'!D138</f>
        <v>0</v>
      </c>
      <c s="41">
        <f>диана!E138+жсгк!E138+авиц!E138+иннов!E138+тюк!E138+'кол ЖУ'!E138</f>
        <v>0</v>
      </c>
      <c s="41">
        <f>диана!F138+жсгк!F138+авиц!F138+иннов!F138+тюк!F138+'кол ЖУ'!F138</f>
        <v>0</v>
      </c>
      <c s="41">
        <f>диана!G138+жсгк!G138+авиц!G138+иннов!G138+тюк!G138+'кол ЖУ'!G138</f>
        <v>0</v>
      </c>
      <c s="41">
        <f>диана!H138+жсгк!H138+авиц!H138+иннов!H138+тюк!H138+'кол ЖУ'!H138</f>
        <v>0</v>
      </c>
      <c s="41">
        <f>диана!I138+жсгк!I138+авиц!I138+иннов!I138+тюк!I138+'кол ЖУ'!I138</f>
        <v>0</v>
      </c>
      <c s="41">
        <f>диана!J138+жсгк!J138+авиц!J138+иннов!J138+тюк!J138+'кол ЖУ'!J138</f>
        <v>0</v>
      </c>
      <c s="41">
        <f>диана!K138+жсгк!K138+авиц!K138+иннов!K138+тюк!K138+'кол ЖУ'!K138</f>
        <v>0</v>
      </c>
      <c s="41">
        <f>диана!L138+жсгк!L138+авиц!L138+иннов!L138+тюк!L138+'кол ЖУ'!L138</f>
        <v>0</v>
      </c>
      <c s="41">
        <f>диана!M138+жсгк!M138+авиц!M138+иннов!M138+тюк!M138+'кол ЖУ'!M138</f>
        <v>0</v>
      </c>
      <c s="41">
        <f>диана!N138+жсгк!N138+авиц!N138+иннов!N138+тюк!N138+'кол ЖУ'!N138</f>
        <v>0</v>
      </c>
      <c s="41">
        <f>диана!O138+жсгк!O138+авиц!O138+иннов!O138+тюк!O138+'кол ЖУ'!O138</f>
        <v>0</v>
      </c>
      <c s="41">
        <f>диана!P138+жсгк!P138+авиц!P138+иннов!P138+тюк!P138+'кол ЖУ'!P138</f>
        <v>0</v>
      </c>
      <c s="41">
        <f>диана!Q138+жсгк!Q138+авиц!Q138+иннов!Q138+тюк!Q138+'кол ЖУ'!Q138</f>
        <v>0</v>
      </c>
      <c s="4">
        <f t="shared" si="132" ref="R138">R545</f>
        <v>0</v>
      </c>
      <c s="8">
        <f t="shared" si="133" ref="S138:T201">D138-F138-I138-K138-M138-O138-Q138</f>
        <v>0</v>
      </c>
      <c s="8">
        <f t="shared" si="133"/>
        <v>0</v>
      </c>
      <c s="184"/>
    </row>
    <row r="139" spans="1:21" ht="15">
      <c r="A139" s="5">
        <v>131</v>
      </c>
      <c s="73" t="s">
        <v>230</v>
      </c>
      <c s="73" t="s">
        <v>231</v>
      </c>
      <c s="41">
        <f>диана!D139+жсгк!D139+авиц!D139+иннов!D139+тюк!D139+'кол ЖУ'!D139</f>
        <v>0</v>
      </c>
      <c s="41">
        <f>диана!E139+жсгк!E139+авиц!E139+иннов!E139+тюк!E139+'кол ЖУ'!E139</f>
        <v>0</v>
      </c>
      <c s="41">
        <f>диана!F139+жсгк!F139+авиц!F139+иннов!F139+тюк!F139+'кол ЖУ'!F139</f>
        <v>0</v>
      </c>
      <c s="41">
        <f>диана!G139+жсгк!G139+авиц!G139+иннов!G139+тюк!G139+'кол ЖУ'!G139</f>
        <v>0</v>
      </c>
      <c s="41">
        <f>диана!H139+жсгк!H139+авиц!H139+иннов!H139+тюк!H139+'кол ЖУ'!H139</f>
        <v>0</v>
      </c>
      <c s="41">
        <f>диана!I139+жсгк!I139+авиц!I139+иннов!I139+тюк!I139+'кол ЖУ'!I139</f>
        <v>0</v>
      </c>
      <c s="41">
        <f>диана!J139+жсгк!J139+авиц!J139+иннов!J139+тюк!J139+'кол ЖУ'!J139</f>
        <v>0</v>
      </c>
      <c s="41">
        <f>диана!K139+жсгк!K139+авиц!K139+иннов!K139+тюк!K139+'кол ЖУ'!K139</f>
        <v>0</v>
      </c>
      <c s="41">
        <f>диана!L139+жсгк!L139+авиц!L139+иннов!L139+тюк!L139+'кол ЖУ'!L139</f>
        <v>0</v>
      </c>
      <c s="41">
        <f>диана!M139+жсгк!M139+авиц!M139+иннов!M139+тюк!M139+'кол ЖУ'!M139</f>
        <v>0</v>
      </c>
      <c s="41">
        <f>диана!N139+жсгк!N139+авиц!N139+иннов!N139+тюк!N139+'кол ЖУ'!N139</f>
        <v>0</v>
      </c>
      <c s="41">
        <f>диана!O139+жсгк!O139+авиц!O139+иннов!O139+тюк!O139+'кол ЖУ'!O139</f>
        <v>0</v>
      </c>
      <c s="41">
        <f>диана!P139+жсгк!P139+авиц!P139+иннов!P139+тюк!P139+'кол ЖУ'!P139</f>
        <v>0</v>
      </c>
      <c s="41">
        <f>диана!Q139+жсгк!Q139+авиц!Q139+иннов!Q139+тюк!Q139+'кол ЖУ'!Q139</f>
        <v>0</v>
      </c>
      <c s="4">
        <f t="shared" si="134" ref="R139">R546</f>
        <v>0</v>
      </c>
      <c s="8">
        <f t="shared" si="133"/>
        <v>0</v>
      </c>
      <c s="8">
        <f t="shared" si="133"/>
        <v>0</v>
      </c>
      <c s="184"/>
    </row>
    <row r="140" spans="1:21" ht="15">
      <c r="A140" s="5">
        <v>132</v>
      </c>
      <c s="73" t="s">
        <v>232</v>
      </c>
      <c s="73" t="s">
        <v>233</v>
      </c>
      <c s="41">
        <f>диана!D140+жсгк!D140+авиц!D140+иннов!D140+тюк!D140+'кол ЖУ'!D140</f>
        <v>17</v>
      </c>
      <c s="41">
        <f>диана!E140+жсгк!E140+авиц!E140+иннов!E140+тюк!E140+'кол ЖУ'!E140</f>
        <v>0</v>
      </c>
      <c s="41">
        <f>диана!F140+жсгк!F140+авиц!F140+иннов!F140+тюк!F140+'кол ЖУ'!F140</f>
        <v>9</v>
      </c>
      <c s="41">
        <f>диана!G140+жсгк!G140+авиц!G140+иннов!G140+тюк!G140+'кол ЖУ'!G140</f>
        <v>0</v>
      </c>
      <c s="41">
        <f>диана!H140+жсгк!H140+авиц!H140+иннов!H140+тюк!H140+'кол ЖУ'!H140</f>
        <v>6</v>
      </c>
      <c s="41">
        <f>диана!I140+жсгк!I140+авиц!I140+иннов!I140+тюк!I140+'кол ЖУ'!I140</f>
        <v>3</v>
      </c>
      <c s="41">
        <f>диана!J140+жсгк!J140+авиц!J140+иннов!J140+тюк!J140+'кол ЖУ'!J140</f>
        <v>0</v>
      </c>
      <c s="41">
        <f>диана!K140+жсгк!K140+авиц!K140+иннов!K140+тюк!K140+'кол ЖУ'!K140</f>
        <v>0</v>
      </c>
      <c s="41">
        <f>диана!L140+жсгк!L140+авиц!L140+иннов!L140+тюк!L140+'кол ЖУ'!L140</f>
        <v>0</v>
      </c>
      <c s="41">
        <f>диана!M140+жсгк!M140+авиц!M140+иннов!M140+тюк!M140+'кол ЖУ'!M140</f>
        <v>3</v>
      </c>
      <c s="41">
        <f>диана!N140+жсгк!N140+авиц!N140+иннов!N140+тюк!N140+'кол ЖУ'!N140</f>
        <v>0</v>
      </c>
      <c s="41">
        <f>диана!O140+жсгк!O140+авиц!O140+иннов!O140+тюк!O140+'кол ЖУ'!O140</f>
        <v>1</v>
      </c>
      <c s="41">
        <f>диана!P140+жсгк!P140+авиц!P140+иннов!P140+тюк!P140+'кол ЖУ'!P140</f>
        <v>0</v>
      </c>
      <c s="41">
        <f>диана!Q140+жсгк!Q140+авиц!Q140+иннов!Q140+тюк!Q140+'кол ЖУ'!Q140</f>
        <v>0</v>
      </c>
      <c s="4">
        <f t="shared" si="135" ref="R140">R547</f>
        <v>0</v>
      </c>
      <c s="8">
        <f t="shared" si="133"/>
        <v>1</v>
      </c>
      <c s="8">
        <f t="shared" si="133"/>
        <v>0</v>
      </c>
      <c s="184"/>
    </row>
    <row r="141" spans="1:21" ht="15">
      <c r="A141" s="5">
        <v>133</v>
      </c>
      <c s="73" t="s">
        <v>234</v>
      </c>
      <c s="73" t="s">
        <v>235</v>
      </c>
      <c s="41">
        <f>диана!D141+жсгк!D141+авиц!D141+иннов!D141+тюк!D141+'кол ЖУ'!D141</f>
        <v>0</v>
      </c>
      <c s="41">
        <f>диана!E141+жсгк!E141+авиц!E141+иннов!E141+тюк!E141+'кол ЖУ'!E141</f>
        <v>0</v>
      </c>
      <c s="41">
        <f>диана!F141+жсгк!F141+авиц!F141+иннов!F141+тюк!F141+'кол ЖУ'!F141</f>
        <v>0</v>
      </c>
      <c s="41">
        <f>диана!G141+жсгк!G141+авиц!G141+иннов!G141+тюк!G141+'кол ЖУ'!G141</f>
        <v>0</v>
      </c>
      <c s="41">
        <f>диана!H141+жсгк!H141+авиц!H141+иннов!H141+тюк!H141+'кол ЖУ'!H141</f>
        <v>0</v>
      </c>
      <c s="41">
        <f>диана!I141+жсгк!I141+авиц!I141+иннов!I141+тюк!I141+'кол ЖУ'!I141</f>
        <v>0</v>
      </c>
      <c s="41">
        <f>диана!J141+жсгк!J141+авиц!J141+иннов!J141+тюк!J141+'кол ЖУ'!J141</f>
        <v>0</v>
      </c>
      <c s="41">
        <f>диана!K141+жсгк!K141+авиц!K141+иннов!K141+тюк!K141+'кол ЖУ'!K141</f>
        <v>0</v>
      </c>
      <c s="41">
        <f>диана!L141+жсгк!L141+авиц!L141+иннов!L141+тюк!L141+'кол ЖУ'!L141</f>
        <v>0</v>
      </c>
      <c s="41">
        <f>диана!M141+жсгк!M141+авиц!M141+иннов!M141+тюк!M141+'кол ЖУ'!M141</f>
        <v>0</v>
      </c>
      <c s="41">
        <f>диана!N141+жсгк!N141+авиц!N141+иннов!N141+тюк!N141+'кол ЖУ'!N141</f>
        <v>0</v>
      </c>
      <c s="41">
        <f>диана!O141+жсгк!O141+авиц!O141+иннов!O141+тюк!O141+'кол ЖУ'!O141</f>
        <v>0</v>
      </c>
      <c s="41">
        <f>диана!P141+жсгк!P141+авиц!P141+иннов!P141+тюк!P141+'кол ЖУ'!P141</f>
        <v>0</v>
      </c>
      <c s="41">
        <f>диана!Q141+жсгк!Q141+авиц!Q141+иннов!Q141+тюк!Q141+'кол ЖУ'!Q141</f>
        <v>0</v>
      </c>
      <c s="4">
        <f t="shared" si="136" ref="R141">R548</f>
        <v>0</v>
      </c>
      <c s="8">
        <f t="shared" si="133"/>
        <v>0</v>
      </c>
      <c s="8">
        <f t="shared" si="133"/>
        <v>0</v>
      </c>
      <c s="184"/>
    </row>
    <row r="142" spans="1:21" ht="15">
      <c r="A142" s="5">
        <v>134</v>
      </c>
      <c s="6">
        <v>6120200</v>
      </c>
      <c s="7" t="s">
        <v>236</v>
      </c>
      <c s="41">
        <f>диана!D142+жсгк!D142+авиц!D142+иннов!D142+тюк!D142+'кол ЖУ'!D142</f>
        <v>0</v>
      </c>
      <c s="41">
        <f>диана!E142+жсгк!E142+авиц!E142+иннов!E142+тюк!E142+'кол ЖУ'!E142</f>
        <v>0</v>
      </c>
      <c s="41">
        <f>диана!F142+жсгк!F142+авиц!F142+иннов!F142+тюк!F142+'кол ЖУ'!F142</f>
        <v>0</v>
      </c>
      <c s="41">
        <f>диана!G142+жсгк!G142+авиц!G142+иннов!G142+тюк!G142+'кол ЖУ'!G142</f>
        <v>0</v>
      </c>
      <c s="41">
        <f>диана!H142+жсгк!H142+авиц!H142+иннов!H142+тюк!H142+'кол ЖУ'!H142</f>
        <v>0</v>
      </c>
      <c s="41">
        <f>диана!I142+жсгк!I142+авиц!I142+иннов!I142+тюк!I142+'кол ЖУ'!I142</f>
        <v>0</v>
      </c>
      <c s="41">
        <f>диана!J142+жсгк!J142+авиц!J142+иннов!J142+тюк!J142+'кол ЖУ'!J142</f>
        <v>0</v>
      </c>
      <c s="41">
        <f>диана!K142+жсгк!K142+авиц!K142+иннов!K142+тюк!K142+'кол ЖУ'!K142</f>
        <v>0</v>
      </c>
      <c s="41">
        <f>диана!L142+жсгк!L142+авиц!L142+иннов!L142+тюк!L142+'кол ЖУ'!L142</f>
        <v>0</v>
      </c>
      <c s="41">
        <f>диана!M142+жсгк!M142+авиц!M142+иннов!M142+тюк!M142+'кол ЖУ'!M142</f>
        <v>0</v>
      </c>
      <c s="41">
        <f>диана!N142+жсгк!N142+авиц!N142+иннов!N142+тюк!N142+'кол ЖУ'!N142</f>
        <v>0</v>
      </c>
      <c s="41">
        <f>диана!O142+жсгк!O142+авиц!O142+иннов!O142+тюк!O142+'кол ЖУ'!O142</f>
        <v>0</v>
      </c>
      <c s="41">
        <f>диана!P142+жсгк!P142+авиц!P142+иннов!P142+тюк!P142+'кол ЖУ'!P142</f>
        <v>0</v>
      </c>
      <c s="41">
        <f>диана!Q142+жсгк!Q142+авиц!Q142+иннов!Q142+тюк!Q142+'кол ЖУ'!Q142</f>
        <v>0</v>
      </c>
      <c s="4">
        <f t="shared" si="137" ref="R142">R549</f>
        <v>0</v>
      </c>
      <c s="8">
        <f t="shared" si="133"/>
        <v>0</v>
      </c>
      <c s="8">
        <f t="shared" si="133"/>
        <v>0</v>
      </c>
      <c s="184"/>
    </row>
    <row r="143" spans="1:21" ht="15">
      <c r="A143" s="5">
        <v>135</v>
      </c>
      <c s="73" t="s">
        <v>237</v>
      </c>
      <c s="73" t="s">
        <v>238</v>
      </c>
      <c s="41">
        <f>диана!D143+жсгк!D143+авиц!D143+иннов!D143+тюк!D143+'кол ЖУ'!D143</f>
        <v>0</v>
      </c>
      <c s="41">
        <f>диана!E143+жсгк!E143+авиц!E143+иннов!E143+тюк!E143+'кол ЖУ'!E143</f>
        <v>0</v>
      </c>
      <c s="41">
        <f>диана!F143+жсгк!F143+авиц!F143+иннов!F143+тюк!F143+'кол ЖУ'!F143</f>
        <v>0</v>
      </c>
      <c s="41">
        <f>диана!G143+жсгк!G143+авиц!G143+иннов!G143+тюк!G143+'кол ЖУ'!G143</f>
        <v>0</v>
      </c>
      <c s="41">
        <f>диана!H143+жсгк!H143+авиц!H143+иннов!H143+тюк!H143+'кол ЖУ'!H143</f>
        <v>0</v>
      </c>
      <c s="41">
        <f>диана!I143+жсгк!I143+авиц!I143+иннов!I143+тюк!I143+'кол ЖУ'!I143</f>
        <v>0</v>
      </c>
      <c s="41">
        <f>диана!J143+жсгк!J143+авиц!J143+иннов!J143+тюк!J143+'кол ЖУ'!J143</f>
        <v>0</v>
      </c>
      <c s="41">
        <f>диана!K143+жсгк!K143+авиц!K143+иннов!K143+тюк!K143+'кол ЖУ'!K143</f>
        <v>0</v>
      </c>
      <c s="41">
        <f>диана!L143+жсгк!L143+авиц!L143+иннов!L143+тюк!L143+'кол ЖУ'!L143</f>
        <v>0</v>
      </c>
      <c s="41">
        <f>диана!M143+жсгк!M143+авиц!M143+иннов!M143+тюк!M143+'кол ЖУ'!M143</f>
        <v>0</v>
      </c>
      <c s="41">
        <f>диана!N143+жсгк!N143+авиц!N143+иннов!N143+тюк!N143+'кол ЖУ'!N143</f>
        <v>0</v>
      </c>
      <c s="41">
        <f>диана!O143+жсгк!O143+авиц!O143+иннов!O143+тюк!O143+'кол ЖУ'!O143</f>
        <v>0</v>
      </c>
      <c s="41">
        <f>диана!P143+жсгк!P143+авиц!P143+иннов!P143+тюк!P143+'кол ЖУ'!P143</f>
        <v>0</v>
      </c>
      <c s="41">
        <f>диана!Q143+жсгк!Q143+авиц!Q143+иннов!Q143+тюк!Q143+'кол ЖУ'!Q143</f>
        <v>0</v>
      </c>
      <c s="4">
        <f t="shared" si="138" ref="R143">R550</f>
        <v>0</v>
      </c>
      <c s="8">
        <f t="shared" si="133"/>
        <v>0</v>
      </c>
      <c s="8">
        <f t="shared" si="133"/>
        <v>0</v>
      </c>
      <c s="184"/>
    </row>
    <row r="144" spans="1:21" ht="15">
      <c r="A144" s="5">
        <v>136</v>
      </c>
      <c s="73" t="s">
        <v>239</v>
      </c>
      <c s="73" t="s">
        <v>240</v>
      </c>
      <c s="41">
        <f>диана!D144+жсгк!D144+авиц!D144+иннов!D144+тюк!D144+'кол ЖУ'!D144</f>
        <v>0</v>
      </c>
      <c s="41">
        <f>диана!E144+жсгк!E144+авиц!E144+иннов!E144+тюк!E144+'кол ЖУ'!E144</f>
        <v>0</v>
      </c>
      <c s="41">
        <f>диана!F144+жсгк!F144+авиц!F144+иннов!F144+тюк!F144+'кол ЖУ'!F144</f>
        <v>0</v>
      </c>
      <c s="41">
        <f>диана!G144+жсгк!G144+авиц!G144+иннов!G144+тюк!G144+'кол ЖУ'!G144</f>
        <v>0</v>
      </c>
      <c s="41">
        <f>диана!H144+жсгк!H144+авиц!H144+иннов!H144+тюк!H144+'кол ЖУ'!H144</f>
        <v>0</v>
      </c>
      <c s="41">
        <f>диана!I144+жсгк!I144+авиц!I144+иннов!I144+тюк!I144+'кол ЖУ'!I144</f>
        <v>0</v>
      </c>
      <c s="41">
        <f>диана!J144+жсгк!J144+авиц!J144+иннов!J144+тюк!J144+'кол ЖУ'!J144</f>
        <v>0</v>
      </c>
      <c s="41">
        <f>диана!K144+жсгк!K144+авиц!K144+иннов!K144+тюк!K144+'кол ЖУ'!K144</f>
        <v>0</v>
      </c>
      <c s="41">
        <f>диана!L144+жсгк!L144+авиц!L144+иннов!L144+тюк!L144+'кол ЖУ'!L144</f>
        <v>0</v>
      </c>
      <c s="41">
        <f>диана!M144+жсгк!M144+авиц!M144+иннов!M144+тюк!M144+'кол ЖУ'!M144</f>
        <v>0</v>
      </c>
      <c s="41">
        <f>диана!N144+жсгк!N144+авиц!N144+иннов!N144+тюк!N144+'кол ЖУ'!N144</f>
        <v>0</v>
      </c>
      <c s="41">
        <f>диана!O144+жсгк!O144+авиц!O144+иннов!O144+тюк!O144+'кол ЖУ'!O144</f>
        <v>0</v>
      </c>
      <c s="41">
        <f>диана!P144+жсгк!P144+авиц!P144+иннов!P144+тюк!P144+'кол ЖУ'!P144</f>
        <v>0</v>
      </c>
      <c s="41">
        <f>диана!Q144+жсгк!Q144+авиц!Q144+иннов!Q144+тюк!Q144+'кол ЖУ'!Q144</f>
        <v>0</v>
      </c>
      <c s="4">
        <f t="shared" si="139" ref="R144">R551</f>
        <v>0</v>
      </c>
      <c s="8">
        <f t="shared" si="133"/>
        <v>0</v>
      </c>
      <c s="8">
        <f t="shared" si="133"/>
        <v>0</v>
      </c>
      <c s="184"/>
    </row>
    <row r="145" spans="1:21" ht="15">
      <c r="A145" s="5">
        <v>137</v>
      </c>
      <c s="6">
        <v>6130100</v>
      </c>
      <c s="7" t="s">
        <v>241</v>
      </c>
      <c s="41">
        <f>диана!D145+жсгк!D145+авиц!D145+иннов!D145+тюк!D145+'кол ЖУ'!D145</f>
        <v>0</v>
      </c>
      <c s="41">
        <f>диана!E145+жсгк!E145+авиц!E145+иннов!E145+тюк!E145+'кол ЖУ'!E145</f>
        <v>0</v>
      </c>
      <c s="41">
        <f>диана!F145+жсгк!F145+авиц!F145+иннов!F145+тюк!F145+'кол ЖУ'!F145</f>
        <v>0</v>
      </c>
      <c s="41">
        <f>диана!G145+жсгк!G145+авиц!G145+иннов!G145+тюк!G145+'кол ЖУ'!G145</f>
        <v>0</v>
      </c>
      <c s="41">
        <f>диана!H145+жсгк!H145+авиц!H145+иннов!H145+тюк!H145+'кол ЖУ'!H145</f>
        <v>0</v>
      </c>
      <c s="41">
        <f>диана!I145+жсгк!I145+авиц!I145+иннов!I145+тюк!I145+'кол ЖУ'!I145</f>
        <v>0</v>
      </c>
      <c s="41">
        <f>диана!J145+жсгк!J145+авиц!J145+иннов!J145+тюк!J145+'кол ЖУ'!J145</f>
        <v>0</v>
      </c>
      <c s="41">
        <f>диана!K145+жсгк!K145+авиц!K145+иннов!K145+тюк!K145+'кол ЖУ'!K145</f>
        <v>0</v>
      </c>
      <c s="41">
        <f>диана!L145+жсгк!L145+авиц!L145+иннов!L145+тюк!L145+'кол ЖУ'!L145</f>
        <v>0</v>
      </c>
      <c s="41">
        <f>диана!M145+жсгк!M145+авиц!M145+иннов!M145+тюк!M145+'кол ЖУ'!M145</f>
        <v>0</v>
      </c>
      <c s="41">
        <f>диана!N145+жсгк!N145+авиц!N145+иннов!N145+тюк!N145+'кол ЖУ'!N145</f>
        <v>0</v>
      </c>
      <c s="41">
        <f>диана!O145+жсгк!O145+авиц!O145+иннов!O145+тюк!O145+'кол ЖУ'!O145</f>
        <v>0</v>
      </c>
      <c s="41">
        <f>диана!P145+жсгк!P145+авиц!P145+иннов!P145+тюк!P145+'кол ЖУ'!P145</f>
        <v>0</v>
      </c>
      <c s="41">
        <f>диана!Q145+жсгк!Q145+авиц!Q145+иннов!Q145+тюк!Q145+'кол ЖУ'!Q145</f>
        <v>0</v>
      </c>
      <c s="4">
        <f t="shared" si="140" ref="R145">R552</f>
        <v>0</v>
      </c>
      <c s="8">
        <f t="shared" si="133"/>
        <v>0</v>
      </c>
      <c s="8">
        <f t="shared" si="133"/>
        <v>0</v>
      </c>
      <c s="184"/>
    </row>
    <row r="146" spans="1:21" ht="15">
      <c r="A146" s="5">
        <v>138</v>
      </c>
      <c s="73" t="s">
        <v>242</v>
      </c>
      <c s="73" t="s">
        <v>243</v>
      </c>
      <c s="41">
        <f>диана!D146+жсгк!D146+авиц!D146+иннов!D146+тюк!D146+'кол ЖУ'!D146</f>
        <v>0</v>
      </c>
      <c s="41">
        <f>диана!E146+жсгк!E146+авиц!E146+иннов!E146+тюк!E146+'кол ЖУ'!E146</f>
        <v>0</v>
      </c>
      <c s="41">
        <f>диана!F146+жсгк!F146+авиц!F146+иннов!F146+тюк!F146+'кол ЖУ'!F146</f>
        <v>0</v>
      </c>
      <c s="41">
        <f>диана!G146+жсгк!G146+авиц!G146+иннов!G146+тюк!G146+'кол ЖУ'!G146</f>
        <v>0</v>
      </c>
      <c s="41">
        <f>диана!H146+жсгк!H146+авиц!H146+иннов!H146+тюк!H146+'кол ЖУ'!H146</f>
        <v>0</v>
      </c>
      <c s="41">
        <f>диана!I146+жсгк!I146+авиц!I146+иннов!I146+тюк!I146+'кол ЖУ'!I146</f>
        <v>0</v>
      </c>
      <c s="41">
        <f>диана!J146+жсгк!J146+авиц!J146+иннов!J146+тюк!J146+'кол ЖУ'!J146</f>
        <v>0</v>
      </c>
      <c s="41">
        <f>диана!K146+жсгк!K146+авиц!K146+иннов!K146+тюк!K146+'кол ЖУ'!K146</f>
        <v>0</v>
      </c>
      <c s="41">
        <f>диана!L146+жсгк!L146+авиц!L146+иннов!L146+тюк!L146+'кол ЖУ'!L146</f>
        <v>0</v>
      </c>
      <c s="41">
        <f>диана!M146+жсгк!M146+авиц!M146+иннов!M146+тюк!M146+'кол ЖУ'!M146</f>
        <v>0</v>
      </c>
      <c s="41">
        <f>диана!N146+жсгк!N146+авиц!N146+иннов!N146+тюк!N146+'кол ЖУ'!N146</f>
        <v>0</v>
      </c>
      <c s="41">
        <f>диана!O146+жсгк!O146+авиц!O146+иннов!O146+тюк!O146+'кол ЖУ'!O146</f>
        <v>0</v>
      </c>
      <c s="41">
        <f>диана!P146+жсгк!P146+авиц!P146+иннов!P146+тюк!P146+'кол ЖУ'!P146</f>
        <v>0</v>
      </c>
      <c s="41">
        <f>диана!Q146+жсгк!Q146+авиц!Q146+иннов!Q146+тюк!Q146+'кол ЖУ'!Q146</f>
        <v>0</v>
      </c>
      <c s="4">
        <f t="shared" si="141" ref="R146">R553</f>
        <v>0</v>
      </c>
      <c s="8">
        <f t="shared" si="133"/>
        <v>0</v>
      </c>
      <c s="8">
        <f t="shared" si="133"/>
        <v>0</v>
      </c>
      <c s="184"/>
    </row>
    <row r="147" spans="1:21" ht="15">
      <c r="A147" s="5">
        <v>139</v>
      </c>
      <c s="73" t="s">
        <v>244</v>
      </c>
      <c s="73" t="s">
        <v>245</v>
      </c>
      <c s="41">
        <f>диана!D147+жсгк!D147+авиц!D147+иннов!D147+тюк!D147+'кол ЖУ'!D147</f>
        <v>49</v>
      </c>
      <c s="41">
        <f>диана!E147+жсгк!E147+авиц!E147+иннов!E147+тюк!E147+'кол ЖУ'!E147</f>
        <v>49</v>
      </c>
      <c s="41">
        <f>диана!F147+жсгк!F147+авиц!F147+иннов!F147+тюк!F147+'кол ЖУ'!F147</f>
        <v>0</v>
      </c>
      <c s="41">
        <f>диана!G147+жсгк!G147+авиц!G147+иннов!G147+тюк!G147+'кол ЖУ'!G147</f>
        <v>0</v>
      </c>
      <c s="41">
        <f>диана!H147+жсгк!H147+авиц!H147+иннов!H147+тюк!H147+'кол ЖУ'!H147</f>
        <v>0</v>
      </c>
      <c s="41">
        <f>диана!I147+жсгк!I147+авиц!I147+иннов!I147+тюк!I147+'кол ЖУ'!I147</f>
        <v>18</v>
      </c>
      <c s="41">
        <f>диана!J147+жсгк!J147+авиц!J147+иннов!J147+тюк!J147+'кол ЖУ'!J147</f>
        <v>18</v>
      </c>
      <c s="41">
        <f>диана!K147+жсгк!K147+авиц!K147+иннов!K147+тюк!K147+'кол ЖУ'!K147</f>
        <v>28</v>
      </c>
      <c s="41">
        <f>диана!L147+жсгк!L147+авиц!L147+иннов!L147+тюк!L147+'кол ЖУ'!L147</f>
        <v>28</v>
      </c>
      <c s="41">
        <f>диана!M147+жсгк!M147+авиц!M147+иннов!M147+тюк!M147+'кол ЖУ'!M147</f>
        <v>0</v>
      </c>
      <c s="41">
        <f>диана!N147+жсгк!N147+авиц!N147+иннов!N147+тюк!N147+'кол ЖУ'!N147</f>
        <v>0</v>
      </c>
      <c s="41">
        <f>диана!O147+жсгк!O147+авиц!O147+иннов!O147+тюк!O147+'кол ЖУ'!O147</f>
        <v>0</v>
      </c>
      <c s="41">
        <f>диана!P147+жсгк!P147+авиц!P147+иннов!P147+тюк!P147+'кол ЖУ'!P147</f>
        <v>0</v>
      </c>
      <c s="41">
        <f>диана!Q147+жсгк!Q147+авиц!Q147+иннов!Q147+тюк!Q147+'кол ЖУ'!Q147</f>
        <v>0</v>
      </c>
      <c s="4">
        <f t="shared" si="142" ref="R147">R554</f>
        <v>0</v>
      </c>
      <c s="8">
        <f t="shared" si="133"/>
        <v>3</v>
      </c>
      <c s="8">
        <f t="shared" si="133"/>
        <v>3</v>
      </c>
      <c s="184"/>
    </row>
    <row r="148" spans="1:21" ht="15">
      <c r="A148" s="5">
        <v>140</v>
      </c>
      <c s="73" t="s">
        <v>246</v>
      </c>
      <c s="73" t="s">
        <v>247</v>
      </c>
      <c s="41">
        <f>диана!D148+жсгк!D148+авиц!D148+иннов!D148+тюк!D148+'кол ЖУ'!D148</f>
        <v>0</v>
      </c>
      <c s="41">
        <f>диана!E148+жсгк!E148+авиц!E148+иннов!E148+тюк!E148+'кол ЖУ'!E148</f>
        <v>0</v>
      </c>
      <c s="41">
        <f>диана!F148+жсгк!F148+авиц!F148+иннов!F148+тюк!F148+'кол ЖУ'!F148</f>
        <v>0</v>
      </c>
      <c s="41">
        <f>диана!G148+жсгк!G148+авиц!G148+иннов!G148+тюк!G148+'кол ЖУ'!G148</f>
        <v>0</v>
      </c>
      <c s="41">
        <f>диана!H148+жсгк!H148+авиц!H148+иннов!H148+тюк!H148+'кол ЖУ'!H148</f>
        <v>0</v>
      </c>
      <c s="41">
        <f>диана!I148+жсгк!I148+авиц!I148+иннов!I148+тюк!I148+'кол ЖУ'!I148</f>
        <v>0</v>
      </c>
      <c s="41">
        <f>диана!J148+жсгк!J148+авиц!J148+иннов!J148+тюк!J148+'кол ЖУ'!J148</f>
        <v>0</v>
      </c>
      <c s="41">
        <f>диана!K148+жсгк!K148+авиц!K148+иннов!K148+тюк!K148+'кол ЖУ'!K148</f>
        <v>0</v>
      </c>
      <c s="41">
        <f>диана!L148+жсгк!L148+авиц!L148+иннов!L148+тюк!L148+'кол ЖУ'!L148</f>
        <v>0</v>
      </c>
      <c s="41">
        <f>диана!M148+жсгк!M148+авиц!M148+иннов!M148+тюк!M148+'кол ЖУ'!M148</f>
        <v>0</v>
      </c>
      <c s="41">
        <f>диана!N148+жсгк!N148+авиц!N148+иннов!N148+тюк!N148+'кол ЖУ'!N148</f>
        <v>0</v>
      </c>
      <c s="41">
        <f>диана!O148+жсгк!O148+авиц!O148+иннов!O148+тюк!O148+'кол ЖУ'!O148</f>
        <v>0</v>
      </c>
      <c s="41">
        <f>диана!P148+жсгк!P148+авиц!P148+иннов!P148+тюк!P148+'кол ЖУ'!P148</f>
        <v>0</v>
      </c>
      <c s="41">
        <f>диана!Q148+жсгк!Q148+авиц!Q148+иннов!Q148+тюк!Q148+'кол ЖУ'!Q148</f>
        <v>0</v>
      </c>
      <c s="4">
        <f t="shared" si="143" ref="R148">R555</f>
        <v>0</v>
      </c>
      <c s="8">
        <f t="shared" si="133"/>
        <v>0</v>
      </c>
      <c s="8">
        <f t="shared" si="133"/>
        <v>0</v>
      </c>
      <c s="184"/>
    </row>
    <row r="149" spans="1:21" ht="25.5">
      <c r="A149" s="5">
        <v>141</v>
      </c>
      <c s="73" t="s">
        <v>248</v>
      </c>
      <c s="73" t="s">
        <v>249</v>
      </c>
      <c s="41">
        <f>диана!D149+жсгк!D149+авиц!D149+иннов!D149+тюк!D149+'кол ЖУ'!D149</f>
        <v>0</v>
      </c>
      <c s="41">
        <f>диана!E149+жсгк!E149+авиц!E149+иннов!E149+тюк!E149+'кол ЖУ'!E149</f>
        <v>0</v>
      </c>
      <c s="41">
        <f>диана!F149+жсгк!F149+авиц!F149+иннов!F149+тюк!F149+'кол ЖУ'!F149</f>
        <v>0</v>
      </c>
      <c s="41">
        <f>диана!G149+жсгк!G149+авиц!G149+иннов!G149+тюк!G149+'кол ЖУ'!G149</f>
        <v>0</v>
      </c>
      <c s="41">
        <f>диана!H149+жсгк!H149+авиц!H149+иннов!H149+тюк!H149+'кол ЖУ'!H149</f>
        <v>0</v>
      </c>
      <c s="41">
        <f>диана!I149+жсгк!I149+авиц!I149+иннов!I149+тюк!I149+'кол ЖУ'!I149</f>
        <v>0</v>
      </c>
      <c s="41">
        <f>диана!J149+жсгк!J149+авиц!J149+иннов!J149+тюк!J149+'кол ЖУ'!J149</f>
        <v>0</v>
      </c>
      <c s="41">
        <f>диана!K149+жсгк!K149+авиц!K149+иннов!K149+тюк!K149+'кол ЖУ'!K149</f>
        <v>0</v>
      </c>
      <c s="41">
        <f>диана!L149+жсгк!L149+авиц!L149+иннов!L149+тюк!L149+'кол ЖУ'!L149</f>
        <v>0</v>
      </c>
      <c s="41">
        <f>диана!M149+жсгк!M149+авиц!M149+иннов!M149+тюк!M149+'кол ЖУ'!M149</f>
        <v>0</v>
      </c>
      <c s="41">
        <f>диана!N149+жсгк!N149+авиц!N149+иннов!N149+тюк!N149+'кол ЖУ'!N149</f>
        <v>0</v>
      </c>
      <c s="41">
        <f>диана!O149+жсгк!O149+авиц!O149+иннов!O149+тюк!O149+'кол ЖУ'!O149</f>
        <v>0</v>
      </c>
      <c s="41">
        <f>диана!P149+жсгк!P149+авиц!P149+иннов!P149+тюк!P149+'кол ЖУ'!P149</f>
        <v>0</v>
      </c>
      <c s="41">
        <f>диана!Q149+жсгк!Q149+авиц!Q149+иннов!Q149+тюк!Q149+'кол ЖУ'!Q149</f>
        <v>0</v>
      </c>
      <c s="4">
        <f t="shared" si="144" ref="R149">R556</f>
        <v>0</v>
      </c>
      <c s="8">
        <f t="shared" si="133"/>
        <v>0</v>
      </c>
      <c s="8">
        <f t="shared" si="133"/>
        <v>0</v>
      </c>
      <c s="184"/>
    </row>
    <row r="150" spans="1:21" ht="15">
      <c r="A150" s="5">
        <v>142</v>
      </c>
      <c s="73" t="s">
        <v>250</v>
      </c>
      <c s="73" t="s">
        <v>251</v>
      </c>
      <c s="41">
        <f>диана!D150+жсгк!D150+авиц!D150+иннов!D150+тюк!D150+'кол ЖУ'!D150</f>
        <v>19</v>
      </c>
      <c s="41">
        <f>диана!E150+жсгк!E150+авиц!E150+иннов!E150+тюк!E150+'кол ЖУ'!E150</f>
        <v>0</v>
      </c>
      <c s="41">
        <f>диана!F150+жсгк!F150+авиц!F150+иннов!F150+тюк!F150+'кол ЖУ'!F150</f>
        <v>6</v>
      </c>
      <c s="41">
        <f>диана!G150+жсгк!G150+авиц!G150+иннов!G150+тюк!G150+'кол ЖУ'!G150</f>
        <v>0</v>
      </c>
      <c s="41">
        <f>диана!H150+жсгк!H150+авиц!H150+иннов!H150+тюк!H150+'кол ЖУ'!H150</f>
        <v>4</v>
      </c>
      <c s="41">
        <f>диана!I150+жсгк!I150+авиц!I150+иннов!I150+тюк!I150+'кол ЖУ'!I150</f>
        <v>7</v>
      </c>
      <c s="41">
        <f>диана!J150+жсгк!J150+авиц!J150+иннов!J150+тюк!J150+'кол ЖУ'!J150</f>
        <v>0</v>
      </c>
      <c s="41">
        <f>диана!K150+жсгк!K150+авиц!K150+иннов!K150+тюк!K150+'кол ЖУ'!K150</f>
        <v>0</v>
      </c>
      <c s="41">
        <f>диана!L150+жсгк!L150+авиц!L150+иннов!L150+тюк!L150+'кол ЖУ'!L150</f>
        <v>0</v>
      </c>
      <c s="41">
        <f>диана!M150+жсгк!M150+авиц!M150+иннов!M150+тюк!M150+'кол ЖУ'!M150</f>
        <v>0</v>
      </c>
      <c s="41">
        <f>диана!N150+жсгк!N150+авиц!N150+иннов!N150+тюк!N150+'кол ЖУ'!N150</f>
        <v>0</v>
      </c>
      <c s="41">
        <f>диана!O150+жсгк!O150+авиц!O150+иннов!O150+тюк!O150+'кол ЖУ'!O150</f>
        <v>0</v>
      </c>
      <c s="41">
        <f>диана!P150+жсгк!P150+авиц!P150+иннов!P150+тюк!P150+'кол ЖУ'!P150</f>
        <v>0</v>
      </c>
      <c s="41">
        <f>диана!Q150+жсгк!Q150+авиц!Q150+иннов!Q150+тюк!Q150+'кол ЖУ'!Q150</f>
        <v>0</v>
      </c>
      <c s="4">
        <f t="shared" si="145" ref="R150">R557</f>
        <v>0</v>
      </c>
      <c s="8">
        <f t="shared" si="133"/>
        <v>6</v>
      </c>
      <c s="8">
        <f t="shared" si="133"/>
        <v>0</v>
      </c>
      <c s="184"/>
    </row>
    <row r="151" spans="1:21" ht="28.5">
      <c r="A151" s="5">
        <v>143</v>
      </c>
      <c s="6">
        <v>7110100</v>
      </c>
      <c s="7" t="s">
        <v>252</v>
      </c>
      <c s="41">
        <f>диана!D151+жсгк!D151+авиц!D151+иннов!D151+тюк!D151+'кол ЖУ'!D151</f>
        <v>0</v>
      </c>
      <c s="41">
        <f>диана!E151+жсгк!E151+авиц!E151+иннов!E151+тюк!E151+'кол ЖУ'!E151</f>
        <v>0</v>
      </c>
      <c s="41">
        <f>диана!F151+жсгк!F151+авиц!F151+иннов!F151+тюк!F151+'кол ЖУ'!F151</f>
        <v>0</v>
      </c>
      <c s="41">
        <f>диана!G151+жсгк!G151+авиц!G151+иннов!G151+тюк!G151+'кол ЖУ'!G151</f>
        <v>0</v>
      </c>
      <c s="41">
        <f>диана!H151+жсгк!H151+авиц!H151+иннов!H151+тюк!H151+'кол ЖУ'!H151</f>
        <v>0</v>
      </c>
      <c s="41">
        <f>диана!I151+жсгк!I151+авиц!I151+иннов!I151+тюк!I151+'кол ЖУ'!I151</f>
        <v>0</v>
      </c>
      <c s="41">
        <f>диана!J151+жсгк!J151+авиц!J151+иннов!J151+тюк!J151+'кол ЖУ'!J151</f>
        <v>0</v>
      </c>
      <c s="41">
        <f>диана!K151+жсгк!K151+авиц!K151+иннов!K151+тюк!K151+'кол ЖУ'!K151</f>
        <v>0</v>
      </c>
      <c s="41">
        <f>диана!L151+жсгк!L151+авиц!L151+иннов!L151+тюк!L151+'кол ЖУ'!L151</f>
        <v>0</v>
      </c>
      <c s="41">
        <f>диана!M151+жсгк!M151+авиц!M151+иннов!M151+тюк!M151+'кол ЖУ'!M151</f>
        <v>0</v>
      </c>
      <c s="41">
        <f>диана!N151+жсгк!N151+авиц!N151+иннов!N151+тюк!N151+'кол ЖУ'!N151</f>
        <v>0</v>
      </c>
      <c s="41">
        <f>диана!O151+жсгк!O151+авиц!O151+иннов!O151+тюк!O151+'кол ЖУ'!O151</f>
        <v>0</v>
      </c>
      <c s="41">
        <f>диана!P151+жсгк!P151+авиц!P151+иннов!P151+тюк!P151+'кол ЖУ'!P151</f>
        <v>0</v>
      </c>
      <c s="41">
        <f>диана!Q151+жсгк!Q151+авиц!Q151+иннов!Q151+тюк!Q151+'кол ЖУ'!Q151</f>
        <v>0</v>
      </c>
      <c s="4">
        <f t="shared" si="146" ref="R151">R558</f>
        <v>0</v>
      </c>
      <c s="8">
        <f t="shared" si="133"/>
        <v>0</v>
      </c>
      <c s="8">
        <f t="shared" si="133"/>
        <v>0</v>
      </c>
      <c s="184"/>
    </row>
    <row r="152" spans="1:21" ht="15">
      <c r="A152" s="5">
        <v>144</v>
      </c>
      <c s="73" t="s">
        <v>253</v>
      </c>
      <c s="73" t="s">
        <v>254</v>
      </c>
      <c s="41">
        <f>диана!D152+жсгк!D152+авиц!D152+иннов!D152+тюк!D152+'кол ЖУ'!D152</f>
        <v>0</v>
      </c>
      <c s="41">
        <f>диана!E152+жсгк!E152+авиц!E152+иннов!E152+тюк!E152+'кол ЖУ'!E152</f>
        <v>0</v>
      </c>
      <c s="41">
        <f>диана!F152+жсгк!F152+авиц!F152+иннов!F152+тюк!F152+'кол ЖУ'!F152</f>
        <v>0</v>
      </c>
      <c s="41">
        <f>диана!G152+жсгк!G152+авиц!G152+иннов!G152+тюк!G152+'кол ЖУ'!G152</f>
        <v>0</v>
      </c>
      <c s="41">
        <f>диана!H152+жсгк!H152+авиц!H152+иннов!H152+тюк!H152+'кол ЖУ'!H152</f>
        <v>0</v>
      </c>
      <c s="41">
        <f>диана!I152+жсгк!I152+авиц!I152+иннов!I152+тюк!I152+'кол ЖУ'!I152</f>
        <v>0</v>
      </c>
      <c s="41">
        <f>диана!J152+жсгк!J152+авиц!J152+иннов!J152+тюк!J152+'кол ЖУ'!J152</f>
        <v>0</v>
      </c>
      <c s="41">
        <f>диана!K152+жсгк!K152+авиц!K152+иннов!K152+тюк!K152+'кол ЖУ'!K152</f>
        <v>0</v>
      </c>
      <c s="41">
        <f>диана!L152+жсгк!L152+авиц!L152+иннов!L152+тюк!L152+'кол ЖУ'!L152</f>
        <v>0</v>
      </c>
      <c s="41">
        <f>диана!M152+жсгк!M152+авиц!M152+иннов!M152+тюк!M152+'кол ЖУ'!M152</f>
        <v>0</v>
      </c>
      <c s="41">
        <f>диана!N152+жсгк!N152+авиц!N152+иннов!N152+тюк!N152+'кол ЖУ'!N152</f>
        <v>0</v>
      </c>
      <c s="41">
        <f>диана!O152+жсгк!O152+авиц!O152+иннов!O152+тюк!O152+'кол ЖУ'!O152</f>
        <v>0</v>
      </c>
      <c s="41">
        <f>диана!P152+жсгк!P152+авиц!P152+иннов!P152+тюк!P152+'кол ЖУ'!P152</f>
        <v>0</v>
      </c>
      <c s="41">
        <f>диана!Q152+жсгк!Q152+авиц!Q152+иннов!Q152+тюк!Q152+'кол ЖУ'!Q152</f>
        <v>0</v>
      </c>
      <c s="4">
        <f t="shared" si="147" ref="R152">R559</f>
        <v>0</v>
      </c>
      <c s="8">
        <f t="shared" si="133"/>
        <v>0</v>
      </c>
      <c s="8">
        <f t="shared" si="133"/>
        <v>0</v>
      </c>
      <c s="184"/>
    </row>
    <row r="153" spans="1:21" ht="15">
      <c r="A153" s="5">
        <v>145</v>
      </c>
      <c s="73" t="s">
        <v>255</v>
      </c>
      <c s="73" t="s">
        <v>256</v>
      </c>
      <c s="41">
        <f>диана!D153+жсгк!D153+авиц!D153+иннов!D153+тюк!D153+'кол ЖУ'!D153</f>
        <v>0</v>
      </c>
      <c s="41">
        <f>диана!E153+жсгк!E153+авиц!E153+иннов!E153+тюк!E153+'кол ЖУ'!E153</f>
        <v>0</v>
      </c>
      <c s="41">
        <f>диана!F153+жсгк!F153+авиц!F153+иннов!F153+тюк!F153+'кол ЖУ'!F153</f>
        <v>0</v>
      </c>
      <c s="41">
        <f>диана!G153+жсгк!G153+авиц!G153+иннов!G153+тюк!G153+'кол ЖУ'!G153</f>
        <v>0</v>
      </c>
      <c s="41">
        <f>диана!H153+жсгк!H153+авиц!H153+иннов!H153+тюк!H153+'кол ЖУ'!H153</f>
        <v>0</v>
      </c>
      <c s="41">
        <f>диана!I153+жсгк!I153+авиц!I153+иннов!I153+тюк!I153+'кол ЖУ'!I153</f>
        <v>0</v>
      </c>
      <c s="41">
        <f>диана!J153+жсгк!J153+авиц!J153+иннов!J153+тюк!J153+'кол ЖУ'!J153</f>
        <v>0</v>
      </c>
      <c s="41">
        <f>диана!K153+жсгк!K153+авиц!K153+иннов!K153+тюк!K153+'кол ЖУ'!K153</f>
        <v>0</v>
      </c>
      <c s="41">
        <f>диана!L153+жсгк!L153+авиц!L153+иннов!L153+тюк!L153+'кол ЖУ'!L153</f>
        <v>0</v>
      </c>
      <c s="41">
        <f>диана!M153+жсгк!M153+авиц!M153+иннов!M153+тюк!M153+'кол ЖУ'!M153</f>
        <v>0</v>
      </c>
      <c s="41">
        <f>диана!N153+жсгк!N153+авиц!N153+иннов!N153+тюк!N153+'кол ЖУ'!N153</f>
        <v>0</v>
      </c>
      <c s="41">
        <f>диана!O153+жсгк!O153+авиц!O153+иннов!O153+тюк!O153+'кол ЖУ'!O153</f>
        <v>0</v>
      </c>
      <c s="41">
        <f>диана!P153+жсгк!P153+авиц!P153+иннов!P153+тюк!P153+'кол ЖУ'!P153</f>
        <v>0</v>
      </c>
      <c s="41">
        <f>диана!Q153+жсгк!Q153+авиц!Q153+иннов!Q153+тюк!Q153+'кол ЖУ'!Q153</f>
        <v>0</v>
      </c>
      <c s="4">
        <f t="shared" si="148" ref="R153">R560</f>
        <v>0</v>
      </c>
      <c s="8">
        <f t="shared" si="133"/>
        <v>0</v>
      </c>
      <c s="8">
        <f t="shared" si="133"/>
        <v>0</v>
      </c>
      <c s="184"/>
    </row>
    <row r="154" spans="1:21" ht="15">
      <c r="A154" s="5">
        <v>146</v>
      </c>
      <c s="6">
        <v>7110400</v>
      </c>
      <c s="7" t="s">
        <v>257</v>
      </c>
      <c s="41">
        <f>диана!D154+жсгк!D154+авиц!D154+иннов!D154+тюк!D154+'кол ЖУ'!D154</f>
        <v>0</v>
      </c>
      <c s="41">
        <f>диана!E154+жсгк!E154+авиц!E154+иннов!E154+тюк!E154+'кол ЖУ'!E154</f>
        <v>0</v>
      </c>
      <c s="41">
        <f>диана!F154+жсгк!F154+авиц!F154+иннов!F154+тюк!F154+'кол ЖУ'!F154</f>
        <v>0</v>
      </c>
      <c s="41">
        <f>диана!G154+жсгк!G154+авиц!G154+иннов!G154+тюк!G154+'кол ЖУ'!G154</f>
        <v>0</v>
      </c>
      <c s="41">
        <f>диана!H154+жсгк!H154+авиц!H154+иннов!H154+тюк!H154+'кол ЖУ'!H154</f>
        <v>0</v>
      </c>
      <c s="41">
        <f>диана!I154+жсгк!I154+авиц!I154+иннов!I154+тюк!I154+'кол ЖУ'!I154</f>
        <v>0</v>
      </c>
      <c s="41">
        <f>диана!J154+жсгк!J154+авиц!J154+иннов!J154+тюк!J154+'кол ЖУ'!J154</f>
        <v>0</v>
      </c>
      <c s="41">
        <f>диана!K154+жсгк!K154+авиц!K154+иннов!K154+тюк!K154+'кол ЖУ'!K154</f>
        <v>0</v>
      </c>
      <c s="41">
        <f>диана!L154+жсгк!L154+авиц!L154+иннов!L154+тюк!L154+'кол ЖУ'!L154</f>
        <v>0</v>
      </c>
      <c s="41">
        <f>диана!M154+жсгк!M154+авиц!M154+иннов!M154+тюк!M154+'кол ЖУ'!M154</f>
        <v>0</v>
      </c>
      <c s="41">
        <f>диана!N154+жсгк!N154+авиц!N154+иннов!N154+тюк!N154+'кол ЖУ'!N154</f>
        <v>0</v>
      </c>
      <c s="41">
        <f>диана!O154+жсгк!O154+авиц!O154+иннов!O154+тюк!O154+'кол ЖУ'!O154</f>
        <v>0</v>
      </c>
      <c s="41">
        <f>диана!P154+жсгк!P154+авиц!P154+иннов!P154+тюк!P154+'кол ЖУ'!P154</f>
        <v>0</v>
      </c>
      <c s="41">
        <f>диана!Q154+жсгк!Q154+авиц!Q154+иннов!Q154+тюк!Q154+'кол ЖУ'!Q154</f>
        <v>0</v>
      </c>
      <c s="4">
        <f t="shared" si="149" ref="R154">R561</f>
        <v>0</v>
      </c>
      <c s="8">
        <f t="shared" si="133"/>
        <v>0</v>
      </c>
      <c s="8">
        <f t="shared" si="133"/>
        <v>0</v>
      </c>
      <c s="184"/>
    </row>
    <row r="155" spans="1:21" ht="15">
      <c r="A155" s="5">
        <v>147</v>
      </c>
      <c s="73" t="s">
        <v>258</v>
      </c>
      <c s="73" t="s">
        <v>259</v>
      </c>
      <c s="41">
        <f>диана!D155+жсгк!D155+авиц!D155+иннов!D155+тюк!D155+'кол ЖУ'!D155</f>
        <v>0</v>
      </c>
      <c s="41">
        <f>диана!E155+жсгк!E155+авиц!E155+иннов!E155+тюк!E155+'кол ЖУ'!E155</f>
        <v>0</v>
      </c>
      <c s="41">
        <f>диана!F155+жсгк!F155+авиц!F155+иннов!F155+тюк!F155+'кол ЖУ'!F155</f>
        <v>0</v>
      </c>
      <c s="41">
        <f>диана!G155+жсгк!G155+авиц!G155+иннов!G155+тюк!G155+'кол ЖУ'!G155</f>
        <v>0</v>
      </c>
      <c s="41">
        <f>диана!H155+жсгк!H155+авиц!H155+иннов!H155+тюк!H155+'кол ЖУ'!H155</f>
        <v>0</v>
      </c>
      <c s="41">
        <f>диана!I155+жсгк!I155+авиц!I155+иннов!I155+тюк!I155+'кол ЖУ'!I155</f>
        <v>0</v>
      </c>
      <c s="41">
        <f>диана!J155+жсгк!J155+авиц!J155+иннов!J155+тюк!J155+'кол ЖУ'!J155</f>
        <v>0</v>
      </c>
      <c s="41">
        <f>диана!K155+жсгк!K155+авиц!K155+иннов!K155+тюк!K155+'кол ЖУ'!K155</f>
        <v>0</v>
      </c>
      <c s="41">
        <f>диана!L155+жсгк!L155+авиц!L155+иннов!L155+тюк!L155+'кол ЖУ'!L155</f>
        <v>0</v>
      </c>
      <c s="41">
        <f>диана!M155+жсгк!M155+авиц!M155+иннов!M155+тюк!M155+'кол ЖУ'!M155</f>
        <v>0</v>
      </c>
      <c s="41">
        <f>диана!N155+жсгк!N155+авиц!N155+иннов!N155+тюк!N155+'кол ЖУ'!N155</f>
        <v>0</v>
      </c>
      <c s="41">
        <f>диана!O155+жсгк!O155+авиц!O155+иннов!O155+тюк!O155+'кол ЖУ'!O155</f>
        <v>0</v>
      </c>
      <c s="41">
        <f>диана!P155+жсгк!P155+авиц!P155+иннов!P155+тюк!P155+'кол ЖУ'!P155</f>
        <v>0</v>
      </c>
      <c s="41">
        <f>диана!Q155+жсгк!Q155+авиц!Q155+иннов!Q155+тюк!Q155+'кол ЖУ'!Q155</f>
        <v>0</v>
      </c>
      <c s="4">
        <f t="shared" si="150" ref="R155">R562</f>
        <v>0</v>
      </c>
      <c s="8">
        <f t="shared" si="133"/>
        <v>0</v>
      </c>
      <c s="8">
        <f t="shared" si="133"/>
        <v>0</v>
      </c>
      <c s="184"/>
    </row>
    <row r="156" spans="1:21" ht="15">
      <c r="A156" s="5">
        <v>148</v>
      </c>
      <c s="73" t="s">
        <v>260</v>
      </c>
      <c s="73" t="s">
        <v>261</v>
      </c>
      <c s="41">
        <f>диана!D156+жсгк!D156+авиц!D156+иннов!D156+тюк!D156+'кол ЖУ'!D156</f>
        <v>0</v>
      </c>
      <c s="41">
        <f>диана!E156+жсгк!E156+авиц!E156+иннов!E156+тюк!E156+'кол ЖУ'!E156</f>
        <v>0</v>
      </c>
      <c s="41">
        <f>диана!F156+жсгк!F156+авиц!F156+иннов!F156+тюк!F156+'кол ЖУ'!F156</f>
        <v>0</v>
      </c>
      <c s="41">
        <f>диана!G156+жсгк!G156+авиц!G156+иннов!G156+тюк!G156+'кол ЖУ'!G156</f>
        <v>0</v>
      </c>
      <c s="41">
        <f>диана!H156+жсгк!H156+авиц!H156+иннов!H156+тюк!H156+'кол ЖУ'!H156</f>
        <v>0</v>
      </c>
      <c s="41">
        <f>диана!I156+жсгк!I156+авиц!I156+иннов!I156+тюк!I156+'кол ЖУ'!I156</f>
        <v>0</v>
      </c>
      <c s="41">
        <f>диана!J156+жсгк!J156+авиц!J156+иннов!J156+тюк!J156+'кол ЖУ'!J156</f>
        <v>0</v>
      </c>
      <c s="41">
        <f>диана!K156+жсгк!K156+авиц!K156+иннов!K156+тюк!K156+'кол ЖУ'!K156</f>
        <v>0</v>
      </c>
      <c s="41">
        <f>диана!L156+жсгк!L156+авиц!L156+иннов!L156+тюк!L156+'кол ЖУ'!L156</f>
        <v>0</v>
      </c>
      <c s="41">
        <f>диана!M156+жсгк!M156+авиц!M156+иннов!M156+тюк!M156+'кол ЖУ'!M156</f>
        <v>0</v>
      </c>
      <c s="41">
        <f>диана!N156+жсгк!N156+авиц!N156+иннов!N156+тюк!N156+'кол ЖУ'!N156</f>
        <v>0</v>
      </c>
      <c s="41">
        <f>диана!O156+жсгк!O156+авиц!O156+иннов!O156+тюк!O156+'кол ЖУ'!O156</f>
        <v>0</v>
      </c>
      <c s="41">
        <f>диана!P156+жсгк!P156+авиц!P156+иннов!P156+тюк!P156+'кол ЖУ'!P156</f>
        <v>0</v>
      </c>
      <c s="41">
        <f>диана!Q156+жсгк!Q156+авиц!Q156+иннов!Q156+тюк!Q156+'кол ЖУ'!Q156</f>
        <v>0</v>
      </c>
      <c s="4">
        <f t="shared" si="151" ref="R156">R563</f>
        <v>0</v>
      </c>
      <c s="8">
        <f t="shared" si="133"/>
        <v>0</v>
      </c>
      <c s="8">
        <f t="shared" si="133"/>
        <v>0</v>
      </c>
      <c s="184"/>
    </row>
    <row r="157" spans="1:21" ht="15">
      <c r="A157" s="5">
        <v>149</v>
      </c>
      <c s="73" t="s">
        <v>262</v>
      </c>
      <c s="73" t="s">
        <v>263</v>
      </c>
      <c s="41">
        <f>диана!D157+жсгк!D157+авиц!D157+иннов!D157+тюк!D157+'кол ЖУ'!D157</f>
        <v>0</v>
      </c>
      <c s="41">
        <f>диана!E157+жсгк!E157+авиц!E157+иннов!E157+тюк!E157+'кол ЖУ'!E157</f>
        <v>0</v>
      </c>
      <c s="41">
        <f>диана!F157+жсгк!F157+авиц!F157+иннов!F157+тюк!F157+'кол ЖУ'!F157</f>
        <v>0</v>
      </c>
      <c s="41">
        <f>диана!G157+жсгк!G157+авиц!G157+иннов!G157+тюк!G157+'кол ЖУ'!G157</f>
        <v>0</v>
      </c>
      <c s="41">
        <f>диана!H157+жсгк!H157+авиц!H157+иннов!H157+тюк!H157+'кол ЖУ'!H157</f>
        <v>0</v>
      </c>
      <c s="41">
        <f>диана!I157+жсгк!I157+авиц!I157+иннов!I157+тюк!I157+'кол ЖУ'!I157</f>
        <v>0</v>
      </c>
      <c s="41">
        <f>диана!J157+жсгк!J157+авиц!J157+иннов!J157+тюк!J157+'кол ЖУ'!J157</f>
        <v>0</v>
      </c>
      <c s="41">
        <f>диана!K157+жсгк!K157+авиц!K157+иннов!K157+тюк!K157+'кол ЖУ'!K157</f>
        <v>0</v>
      </c>
      <c s="41">
        <f>диана!L157+жсгк!L157+авиц!L157+иннов!L157+тюк!L157+'кол ЖУ'!L157</f>
        <v>0</v>
      </c>
      <c s="41">
        <f>диана!M157+жсгк!M157+авиц!M157+иннов!M157+тюк!M157+'кол ЖУ'!M157</f>
        <v>0</v>
      </c>
      <c s="41">
        <f>диана!N157+жсгк!N157+авиц!N157+иннов!N157+тюк!N157+'кол ЖУ'!N157</f>
        <v>0</v>
      </c>
      <c s="41">
        <f>диана!O157+жсгк!O157+авиц!O157+иннов!O157+тюк!O157+'кол ЖУ'!O157</f>
        <v>0</v>
      </c>
      <c s="41">
        <f>диана!P157+жсгк!P157+авиц!P157+иннов!P157+тюк!P157+'кол ЖУ'!P157</f>
        <v>0</v>
      </c>
      <c s="41">
        <f>диана!Q157+жсгк!Q157+авиц!Q157+иннов!Q157+тюк!Q157+'кол ЖУ'!Q157</f>
        <v>0</v>
      </c>
      <c s="4">
        <f t="shared" si="152" ref="R157">R564</f>
        <v>0</v>
      </c>
      <c s="8">
        <f t="shared" si="133"/>
        <v>0</v>
      </c>
      <c s="8">
        <f t="shared" si="133"/>
        <v>0</v>
      </c>
      <c s="184"/>
    </row>
    <row r="158" spans="1:21" ht="15">
      <c r="A158" s="5">
        <v>150</v>
      </c>
      <c s="73" t="s">
        <v>264</v>
      </c>
      <c s="73" t="s">
        <v>265</v>
      </c>
      <c s="41">
        <f>диана!D158+жсгк!D158+авиц!D158+иннов!D158+тюк!D158+'кол ЖУ'!D158</f>
        <v>0</v>
      </c>
      <c s="41">
        <f>диана!E158+жсгк!E158+авиц!E158+иннов!E158+тюк!E158+'кол ЖУ'!E158</f>
        <v>0</v>
      </c>
      <c s="41">
        <f>диана!F158+жсгк!F158+авиц!F158+иннов!F158+тюк!F158+'кол ЖУ'!F158</f>
        <v>0</v>
      </c>
      <c s="41">
        <f>диана!G158+жсгк!G158+авиц!G158+иннов!G158+тюк!G158+'кол ЖУ'!G158</f>
        <v>0</v>
      </c>
      <c s="41">
        <f>диана!H158+жсгк!H158+авиц!H158+иннов!H158+тюк!H158+'кол ЖУ'!H158</f>
        <v>0</v>
      </c>
      <c s="41">
        <f>диана!I158+жсгк!I158+авиц!I158+иннов!I158+тюк!I158+'кол ЖУ'!I158</f>
        <v>0</v>
      </c>
      <c s="41">
        <f>диана!J158+жсгк!J158+авиц!J158+иннов!J158+тюк!J158+'кол ЖУ'!J158</f>
        <v>0</v>
      </c>
      <c s="41">
        <f>диана!K158+жсгк!K158+авиц!K158+иннов!K158+тюк!K158+'кол ЖУ'!K158</f>
        <v>0</v>
      </c>
      <c s="41">
        <f>диана!L158+жсгк!L158+авиц!L158+иннов!L158+тюк!L158+'кол ЖУ'!L158</f>
        <v>0</v>
      </c>
      <c s="41">
        <f>диана!M158+жсгк!M158+авиц!M158+иннов!M158+тюк!M158+'кол ЖУ'!M158</f>
        <v>0</v>
      </c>
      <c s="41">
        <f>диана!N158+жсгк!N158+авиц!N158+иннов!N158+тюк!N158+'кол ЖУ'!N158</f>
        <v>0</v>
      </c>
      <c s="41">
        <f>диана!O158+жсгк!O158+авиц!O158+иннов!O158+тюк!O158+'кол ЖУ'!O158</f>
        <v>0</v>
      </c>
      <c s="41">
        <f>диана!P158+жсгк!P158+авиц!P158+иннов!P158+тюк!P158+'кол ЖУ'!P158</f>
        <v>0</v>
      </c>
      <c s="41">
        <f>диана!Q158+жсгк!Q158+авиц!Q158+иннов!Q158+тюк!Q158+'кол ЖУ'!Q158</f>
        <v>0</v>
      </c>
      <c s="4">
        <f t="shared" si="153" ref="R158">R565</f>
        <v>0</v>
      </c>
      <c s="8">
        <f t="shared" si="133"/>
        <v>0</v>
      </c>
      <c s="8">
        <f t="shared" si="133"/>
        <v>0</v>
      </c>
      <c s="184"/>
    </row>
    <row r="159" spans="1:21" ht="15">
      <c r="A159" s="5">
        <v>151</v>
      </c>
      <c s="15">
        <v>7130100</v>
      </c>
      <c s="16" t="s">
        <v>266</v>
      </c>
      <c s="41">
        <f>диана!D159+жсгк!D159+авиц!D159+иннов!D159+тюк!D159+'кол ЖУ'!D159</f>
        <v>0</v>
      </c>
      <c s="41">
        <f>диана!E159+жсгк!E159+авиц!E159+иннов!E159+тюк!E159+'кол ЖУ'!E159</f>
        <v>0</v>
      </c>
      <c s="41">
        <f>диана!F159+жсгк!F159+авиц!F159+иннов!F159+тюк!F159+'кол ЖУ'!F159</f>
        <v>0</v>
      </c>
      <c s="41">
        <f>диана!G159+жсгк!G159+авиц!G159+иннов!G159+тюк!G159+'кол ЖУ'!G159</f>
        <v>0</v>
      </c>
      <c s="41">
        <f>диана!H159+жсгк!H159+авиц!H159+иннов!H159+тюк!H159+'кол ЖУ'!H159</f>
        <v>0</v>
      </c>
      <c s="41">
        <f>диана!I159+жсгк!I159+авиц!I159+иннов!I159+тюк!I159+'кол ЖУ'!I159</f>
        <v>0</v>
      </c>
      <c s="41">
        <f>диана!J159+жсгк!J159+авиц!J159+иннов!J159+тюк!J159+'кол ЖУ'!J159</f>
        <v>0</v>
      </c>
      <c s="41">
        <f>диана!K159+жсгк!K159+авиц!K159+иннов!K159+тюк!K159+'кол ЖУ'!K159</f>
        <v>0</v>
      </c>
      <c s="41">
        <f>диана!L159+жсгк!L159+авиц!L159+иннов!L159+тюк!L159+'кол ЖУ'!L159</f>
        <v>0</v>
      </c>
      <c s="41">
        <f>диана!M159+жсгк!M159+авиц!M159+иннов!M159+тюк!M159+'кол ЖУ'!M159</f>
        <v>0</v>
      </c>
      <c s="41">
        <f>диана!N159+жсгк!N159+авиц!N159+иннов!N159+тюк!N159+'кол ЖУ'!N159</f>
        <v>0</v>
      </c>
      <c s="41">
        <f>диана!O159+жсгк!O159+авиц!O159+иннов!O159+тюк!O159+'кол ЖУ'!O159</f>
        <v>0</v>
      </c>
      <c s="41">
        <f>диана!P159+жсгк!P159+авиц!P159+иннов!P159+тюк!P159+'кол ЖУ'!P159</f>
        <v>0</v>
      </c>
      <c s="41">
        <f>диана!Q159+жсгк!Q159+авиц!Q159+иннов!Q159+тюк!Q159+'кол ЖУ'!Q159</f>
        <v>0</v>
      </c>
      <c s="4">
        <f t="shared" si="154" ref="R159">R566</f>
        <v>0</v>
      </c>
      <c s="8">
        <f t="shared" si="133"/>
        <v>0</v>
      </c>
      <c s="8">
        <f t="shared" si="133"/>
        <v>0</v>
      </c>
      <c s="184"/>
    </row>
    <row r="160" spans="1:21" ht="15">
      <c r="A160" s="5">
        <v>152</v>
      </c>
      <c s="17" t="s">
        <v>267</v>
      </c>
      <c s="17" t="s">
        <v>268</v>
      </c>
      <c s="41">
        <f>диана!D160+жсгк!D160+авиц!D160+иннов!D160+тюк!D160+'кол ЖУ'!D160</f>
        <v>0</v>
      </c>
      <c s="41">
        <f>диана!E160+жсгк!E160+авиц!E160+иннов!E160+тюк!E160+'кол ЖУ'!E160</f>
        <v>0</v>
      </c>
      <c s="41">
        <f>диана!F160+жсгк!F160+авиц!F160+иннов!F160+тюк!F160+'кол ЖУ'!F160</f>
        <v>0</v>
      </c>
      <c s="41">
        <f>диана!G160+жсгк!G160+авиц!G160+иннов!G160+тюк!G160+'кол ЖУ'!G160</f>
        <v>0</v>
      </c>
      <c s="41">
        <f>диана!H160+жсгк!H160+авиц!H160+иннов!H160+тюк!H160+'кол ЖУ'!H160</f>
        <v>0</v>
      </c>
      <c s="41">
        <f>диана!I160+жсгк!I160+авиц!I160+иннов!I160+тюк!I160+'кол ЖУ'!I160</f>
        <v>0</v>
      </c>
      <c s="41">
        <f>диана!J160+жсгк!J160+авиц!J160+иннов!J160+тюк!J160+'кол ЖУ'!J160</f>
        <v>0</v>
      </c>
      <c s="41">
        <f>диана!K160+жсгк!K160+авиц!K160+иннов!K160+тюк!K160+'кол ЖУ'!K160</f>
        <v>0</v>
      </c>
      <c s="41">
        <f>диана!L160+жсгк!L160+авиц!L160+иннов!L160+тюк!L160+'кол ЖУ'!L160</f>
        <v>0</v>
      </c>
      <c s="41">
        <f>диана!M160+жсгк!M160+авиц!M160+иннов!M160+тюк!M160+'кол ЖУ'!M160</f>
        <v>0</v>
      </c>
      <c s="41">
        <f>диана!N160+жсгк!N160+авиц!N160+иннов!N160+тюк!N160+'кол ЖУ'!N160</f>
        <v>0</v>
      </c>
      <c s="41">
        <f>диана!O160+жсгк!O160+авиц!O160+иннов!O160+тюк!O160+'кол ЖУ'!O160</f>
        <v>0</v>
      </c>
      <c s="41">
        <f>диана!P160+жсгк!P160+авиц!P160+иннов!P160+тюк!P160+'кол ЖУ'!P160</f>
        <v>0</v>
      </c>
      <c s="41">
        <f>диана!Q160+жсгк!Q160+авиц!Q160+иннов!Q160+тюк!Q160+'кол ЖУ'!Q160</f>
        <v>0</v>
      </c>
      <c s="4">
        <f t="shared" si="155" ref="R160">R567</f>
        <v>0</v>
      </c>
      <c s="8">
        <f t="shared" si="133"/>
        <v>0</v>
      </c>
      <c s="8">
        <f t="shared" si="133"/>
        <v>0</v>
      </c>
      <c s="184"/>
    </row>
    <row r="161" spans="1:21" ht="25.5">
      <c r="A161" s="5">
        <v>153</v>
      </c>
      <c s="17" t="s">
        <v>269</v>
      </c>
      <c s="17" t="s">
        <v>270</v>
      </c>
      <c s="41">
        <f>диана!D161+жсгк!D161+авиц!D161+иннов!D161+тюк!D161+'кол ЖУ'!D161</f>
        <v>0</v>
      </c>
      <c s="41">
        <f>диана!E161+жсгк!E161+авиц!E161+иннов!E161+тюк!E161+'кол ЖУ'!E161</f>
        <v>0</v>
      </c>
      <c s="41">
        <f>диана!F161+жсгк!F161+авиц!F161+иннов!F161+тюк!F161+'кол ЖУ'!F161</f>
        <v>0</v>
      </c>
      <c s="41">
        <f>диана!G161+жсгк!G161+авиц!G161+иннов!G161+тюк!G161+'кол ЖУ'!G161</f>
        <v>0</v>
      </c>
      <c s="41">
        <f>диана!H161+жсгк!H161+авиц!H161+иннов!H161+тюк!H161+'кол ЖУ'!H161</f>
        <v>0</v>
      </c>
      <c s="41">
        <f>диана!I161+жсгк!I161+авиц!I161+иннов!I161+тюк!I161+'кол ЖУ'!I161</f>
        <v>0</v>
      </c>
      <c s="41">
        <f>диана!J161+жсгк!J161+авиц!J161+иннов!J161+тюк!J161+'кол ЖУ'!J161</f>
        <v>0</v>
      </c>
      <c s="41">
        <f>диана!K161+жсгк!K161+авиц!K161+иннов!K161+тюк!K161+'кол ЖУ'!K161</f>
        <v>0</v>
      </c>
      <c s="41">
        <f>диана!L161+жсгк!L161+авиц!L161+иннов!L161+тюк!L161+'кол ЖУ'!L161</f>
        <v>0</v>
      </c>
      <c s="41">
        <f>диана!M161+жсгк!M161+авиц!M161+иннов!M161+тюк!M161+'кол ЖУ'!M161</f>
        <v>0</v>
      </c>
      <c s="41">
        <f>диана!N161+жсгк!N161+авиц!N161+иннов!N161+тюк!N161+'кол ЖУ'!N161</f>
        <v>0</v>
      </c>
      <c s="41">
        <f>диана!O161+жсгк!O161+авиц!O161+иннов!O161+тюк!O161+'кол ЖУ'!O161</f>
        <v>0</v>
      </c>
      <c s="41">
        <f>диана!P161+жсгк!P161+авиц!P161+иннов!P161+тюк!P161+'кол ЖУ'!P161</f>
        <v>0</v>
      </c>
      <c s="41">
        <f>диана!Q161+жсгк!Q161+авиц!Q161+иннов!Q161+тюк!Q161+'кол ЖУ'!Q161</f>
        <v>0</v>
      </c>
      <c s="4">
        <f t="shared" si="156" ref="R161">R568</f>
        <v>0</v>
      </c>
      <c s="8">
        <f t="shared" si="133"/>
        <v>0</v>
      </c>
      <c s="8">
        <f t="shared" si="133"/>
        <v>0</v>
      </c>
      <c s="184"/>
    </row>
    <row r="162" spans="1:21" ht="15">
      <c r="A162" s="5">
        <v>154</v>
      </c>
      <c s="17" t="s">
        <v>271</v>
      </c>
      <c s="17" t="s">
        <v>272</v>
      </c>
      <c s="41">
        <f>диана!D162+жсгк!D162+авиц!D162+иннов!D162+тюк!D162+'кол ЖУ'!D162</f>
        <v>0</v>
      </c>
      <c s="41">
        <f>диана!E162+жсгк!E162+авиц!E162+иннов!E162+тюк!E162+'кол ЖУ'!E162</f>
        <v>0</v>
      </c>
      <c s="41">
        <f>диана!F162+жсгк!F162+авиц!F162+иннов!F162+тюк!F162+'кол ЖУ'!F162</f>
        <v>0</v>
      </c>
      <c s="41">
        <f>диана!G162+жсгк!G162+авиц!G162+иннов!G162+тюк!G162+'кол ЖУ'!G162</f>
        <v>0</v>
      </c>
      <c s="41">
        <f>диана!H162+жсгк!H162+авиц!H162+иннов!H162+тюк!H162+'кол ЖУ'!H162</f>
        <v>0</v>
      </c>
      <c s="41">
        <f>диана!I162+жсгк!I162+авиц!I162+иннов!I162+тюк!I162+'кол ЖУ'!I162</f>
        <v>0</v>
      </c>
      <c s="41">
        <f>диана!J162+жсгк!J162+авиц!J162+иннов!J162+тюк!J162+'кол ЖУ'!J162</f>
        <v>0</v>
      </c>
      <c s="41">
        <f>диана!K162+жсгк!K162+авиц!K162+иннов!K162+тюк!K162+'кол ЖУ'!K162</f>
        <v>0</v>
      </c>
      <c s="41">
        <f>диана!L162+жсгк!L162+авиц!L162+иннов!L162+тюк!L162+'кол ЖУ'!L162</f>
        <v>0</v>
      </c>
      <c s="41">
        <f>диана!M162+жсгк!M162+авиц!M162+иннов!M162+тюк!M162+'кол ЖУ'!M162</f>
        <v>0</v>
      </c>
      <c s="41">
        <f>диана!N162+жсгк!N162+авиц!N162+иннов!N162+тюк!N162+'кол ЖУ'!N162</f>
        <v>0</v>
      </c>
      <c s="41">
        <f>диана!O162+жсгк!O162+авиц!O162+иннов!O162+тюк!O162+'кол ЖУ'!O162</f>
        <v>0</v>
      </c>
      <c s="41">
        <f>диана!P162+жсгк!P162+авиц!P162+иннов!P162+тюк!P162+'кол ЖУ'!P162</f>
        <v>0</v>
      </c>
      <c s="41">
        <f>диана!Q162+жсгк!Q162+авиц!Q162+иннов!Q162+тюк!Q162+'кол ЖУ'!Q162</f>
        <v>0</v>
      </c>
      <c s="4">
        <f t="shared" si="157" ref="R162">R569</f>
        <v>0</v>
      </c>
      <c s="8">
        <f t="shared" si="133"/>
        <v>0</v>
      </c>
      <c s="8">
        <f t="shared" si="133"/>
        <v>0</v>
      </c>
      <c s="184"/>
    </row>
    <row r="163" spans="1:21" ht="15">
      <c r="A163" s="5">
        <v>155</v>
      </c>
      <c s="15">
        <v>7130200</v>
      </c>
      <c s="16" t="s">
        <v>273</v>
      </c>
      <c s="41">
        <f>диана!D163+жсгк!D163+авиц!D163+иннов!D163+тюк!D163+'кол ЖУ'!D163</f>
        <v>0</v>
      </c>
      <c s="41">
        <f>диана!E163+жсгк!E163+авиц!E163+иннов!E163+тюк!E163+'кол ЖУ'!E163</f>
        <v>0</v>
      </c>
      <c s="41">
        <f>диана!F163+жсгк!F163+авиц!F163+иннов!F163+тюк!F163+'кол ЖУ'!F163</f>
        <v>0</v>
      </c>
      <c s="41">
        <f>диана!G163+жсгк!G163+авиц!G163+иннов!G163+тюк!G163+'кол ЖУ'!G163</f>
        <v>0</v>
      </c>
      <c s="41">
        <f>диана!H163+жсгк!H163+авиц!H163+иннов!H163+тюк!H163+'кол ЖУ'!H163</f>
        <v>0</v>
      </c>
      <c s="41">
        <f>диана!I163+жсгк!I163+авиц!I163+иннов!I163+тюк!I163+'кол ЖУ'!I163</f>
        <v>0</v>
      </c>
      <c s="41">
        <f>диана!J163+жсгк!J163+авиц!J163+иннов!J163+тюк!J163+'кол ЖУ'!J163</f>
        <v>0</v>
      </c>
      <c s="41">
        <f>диана!K163+жсгк!K163+авиц!K163+иннов!K163+тюк!K163+'кол ЖУ'!K163</f>
        <v>0</v>
      </c>
      <c s="41">
        <f>диана!L163+жсгк!L163+авиц!L163+иннов!L163+тюк!L163+'кол ЖУ'!L163</f>
        <v>0</v>
      </c>
      <c s="41">
        <f>диана!M163+жсгк!M163+авиц!M163+иннов!M163+тюк!M163+'кол ЖУ'!M163</f>
        <v>0</v>
      </c>
      <c s="41">
        <f>диана!N163+жсгк!N163+авиц!N163+иннов!N163+тюк!N163+'кол ЖУ'!N163</f>
        <v>0</v>
      </c>
      <c s="41">
        <f>диана!O163+жсгк!O163+авиц!O163+иннов!O163+тюк!O163+'кол ЖУ'!O163</f>
        <v>0</v>
      </c>
      <c s="41">
        <f>диана!P163+жсгк!P163+авиц!P163+иннов!P163+тюк!P163+'кол ЖУ'!P163</f>
        <v>0</v>
      </c>
      <c s="41">
        <f>диана!Q163+жсгк!Q163+авиц!Q163+иннов!Q163+тюк!Q163+'кол ЖУ'!Q163</f>
        <v>0</v>
      </c>
      <c s="4">
        <f t="shared" si="158" ref="R163">R570</f>
        <v>0</v>
      </c>
      <c s="8">
        <f t="shared" si="133"/>
        <v>0</v>
      </c>
      <c s="8">
        <f t="shared" si="133"/>
        <v>0</v>
      </c>
      <c s="184"/>
    </row>
    <row r="164" spans="1:21" ht="15">
      <c r="A164" s="5">
        <v>156</v>
      </c>
      <c s="17" t="s">
        <v>274</v>
      </c>
      <c s="17" t="s">
        <v>275</v>
      </c>
      <c s="41">
        <f>диана!D164+жсгк!D164+авиц!D164+иннов!D164+тюк!D164+'кол ЖУ'!D164</f>
        <v>0</v>
      </c>
      <c s="41">
        <f>диана!E164+жсгк!E164+авиц!E164+иннов!E164+тюк!E164+'кол ЖУ'!E164</f>
        <v>0</v>
      </c>
      <c s="41">
        <f>диана!F164+жсгк!F164+авиц!F164+иннов!F164+тюк!F164+'кол ЖУ'!F164</f>
        <v>0</v>
      </c>
      <c s="41">
        <f>диана!G164+жсгк!G164+авиц!G164+иннов!G164+тюк!G164+'кол ЖУ'!G164</f>
        <v>0</v>
      </c>
      <c s="41">
        <f>диана!H164+жсгк!H164+авиц!H164+иннов!H164+тюк!H164+'кол ЖУ'!H164</f>
        <v>0</v>
      </c>
      <c s="41">
        <f>диана!I164+жсгк!I164+авиц!I164+иннов!I164+тюк!I164+'кол ЖУ'!I164</f>
        <v>0</v>
      </c>
      <c s="41">
        <f>диана!J164+жсгк!J164+авиц!J164+иннов!J164+тюк!J164+'кол ЖУ'!J164</f>
        <v>0</v>
      </c>
      <c s="41">
        <f>диана!K164+жсгк!K164+авиц!K164+иннов!K164+тюк!K164+'кол ЖУ'!K164</f>
        <v>0</v>
      </c>
      <c s="41">
        <f>диана!L164+жсгк!L164+авиц!L164+иннов!L164+тюк!L164+'кол ЖУ'!L164</f>
        <v>0</v>
      </c>
      <c s="41">
        <f>диана!M164+жсгк!M164+авиц!M164+иннов!M164+тюк!M164+'кол ЖУ'!M164</f>
        <v>0</v>
      </c>
      <c s="41">
        <f>диана!N164+жсгк!N164+авиц!N164+иннов!N164+тюк!N164+'кол ЖУ'!N164</f>
        <v>0</v>
      </c>
      <c s="41">
        <f>диана!O164+жсгк!O164+авиц!O164+иннов!O164+тюк!O164+'кол ЖУ'!O164</f>
        <v>0</v>
      </c>
      <c s="41">
        <f>диана!P164+жсгк!P164+авиц!P164+иннов!P164+тюк!P164+'кол ЖУ'!P164</f>
        <v>0</v>
      </c>
      <c s="41">
        <f>диана!Q164+жсгк!Q164+авиц!Q164+иннов!Q164+тюк!Q164+'кол ЖУ'!Q164</f>
        <v>0</v>
      </c>
      <c s="4">
        <f t="shared" si="159" ref="R164">R571</f>
        <v>0</v>
      </c>
      <c s="8">
        <f t="shared" si="133"/>
        <v>0</v>
      </c>
      <c s="8">
        <f t="shared" si="133"/>
        <v>0</v>
      </c>
      <c s="184"/>
    </row>
    <row r="165" spans="1:21" ht="15">
      <c r="A165" s="5">
        <v>157</v>
      </c>
      <c s="17" t="s">
        <v>276</v>
      </c>
      <c s="17" t="s">
        <v>272</v>
      </c>
      <c s="41">
        <f>диана!D165+жсгк!D165+авиц!D165+иннов!D165+тюк!D165+'кол ЖУ'!D165</f>
        <v>0</v>
      </c>
      <c s="41">
        <f>диана!E165+жсгк!E165+авиц!E165+иннов!E165+тюк!E165+'кол ЖУ'!E165</f>
        <v>0</v>
      </c>
      <c s="41">
        <f>диана!F165+жсгк!F165+авиц!F165+иннов!F165+тюк!F165+'кол ЖУ'!F165</f>
        <v>0</v>
      </c>
      <c s="41">
        <f>диана!G165+жсгк!G165+авиц!G165+иннов!G165+тюк!G165+'кол ЖУ'!G165</f>
        <v>0</v>
      </c>
      <c s="41">
        <f>диана!H165+жсгк!H165+авиц!H165+иннов!H165+тюк!H165+'кол ЖУ'!H165</f>
        <v>0</v>
      </c>
      <c s="41">
        <f>диана!I165+жсгк!I165+авиц!I165+иннов!I165+тюк!I165+'кол ЖУ'!I165</f>
        <v>0</v>
      </c>
      <c s="41">
        <f>диана!J165+жсгк!J165+авиц!J165+иннов!J165+тюк!J165+'кол ЖУ'!J165</f>
        <v>0</v>
      </c>
      <c s="41">
        <f>диана!K165+жсгк!K165+авиц!K165+иннов!K165+тюк!K165+'кол ЖУ'!K165</f>
        <v>0</v>
      </c>
      <c s="41">
        <f>диана!L165+жсгк!L165+авиц!L165+иннов!L165+тюк!L165+'кол ЖУ'!L165</f>
        <v>0</v>
      </c>
      <c s="41">
        <f>диана!M165+жсгк!M165+авиц!M165+иннов!M165+тюк!M165+'кол ЖУ'!M165</f>
        <v>0</v>
      </c>
      <c s="41">
        <f>диана!N165+жсгк!N165+авиц!N165+иннов!N165+тюк!N165+'кол ЖУ'!N165</f>
        <v>0</v>
      </c>
      <c s="41">
        <f>диана!O165+жсгк!O165+авиц!O165+иннов!O165+тюк!O165+'кол ЖУ'!O165</f>
        <v>0</v>
      </c>
      <c s="41">
        <f>диана!P165+жсгк!P165+авиц!P165+иннов!P165+тюк!P165+'кол ЖУ'!P165</f>
        <v>0</v>
      </c>
      <c s="41">
        <f>диана!Q165+жсгк!Q165+авиц!Q165+иннов!Q165+тюк!Q165+'кол ЖУ'!Q165</f>
        <v>0</v>
      </c>
      <c s="4">
        <f t="shared" si="160" ref="R165">R572</f>
        <v>0</v>
      </c>
      <c s="8">
        <f t="shared" si="133"/>
        <v>0</v>
      </c>
      <c s="8">
        <f t="shared" si="133"/>
        <v>0</v>
      </c>
      <c s="184"/>
    </row>
    <row r="166" spans="1:21" ht="42.75">
      <c r="A166" s="5">
        <v>158</v>
      </c>
      <c s="6">
        <v>7130700</v>
      </c>
      <c s="7" t="s">
        <v>277</v>
      </c>
      <c s="41">
        <f>диана!D166+жсгк!D166+авиц!D166+иннов!D166+тюк!D166+'кол ЖУ'!D166</f>
        <v>0</v>
      </c>
      <c s="41">
        <f>диана!E166+жсгк!E166+авиц!E166+иннов!E166+тюк!E166+'кол ЖУ'!E166</f>
        <v>0</v>
      </c>
      <c s="41">
        <f>диана!F166+жсгк!F166+авиц!F166+иннов!F166+тюк!F166+'кол ЖУ'!F166</f>
        <v>0</v>
      </c>
      <c s="41">
        <f>диана!G166+жсгк!G166+авиц!G166+иннов!G166+тюк!G166+'кол ЖУ'!G166</f>
        <v>0</v>
      </c>
      <c s="41">
        <f>диана!H166+жсгк!H166+авиц!H166+иннов!H166+тюк!H166+'кол ЖУ'!H166</f>
        <v>0</v>
      </c>
      <c s="41">
        <f>диана!I166+жсгк!I166+авиц!I166+иннов!I166+тюк!I166+'кол ЖУ'!I166</f>
        <v>0</v>
      </c>
      <c s="41">
        <f>диана!J166+жсгк!J166+авиц!J166+иннов!J166+тюк!J166+'кол ЖУ'!J166</f>
        <v>0</v>
      </c>
      <c s="41">
        <f>диана!K166+жсгк!K166+авиц!K166+иннов!K166+тюк!K166+'кол ЖУ'!K166</f>
        <v>0</v>
      </c>
      <c s="41">
        <f>диана!L166+жсгк!L166+авиц!L166+иннов!L166+тюк!L166+'кол ЖУ'!L166</f>
        <v>0</v>
      </c>
      <c s="41">
        <f>диана!M166+жсгк!M166+авиц!M166+иннов!M166+тюк!M166+'кол ЖУ'!M166</f>
        <v>0</v>
      </c>
      <c s="41">
        <f>диана!N166+жсгк!N166+авиц!N166+иннов!N166+тюк!N166+'кол ЖУ'!N166</f>
        <v>0</v>
      </c>
      <c s="41">
        <f>диана!O166+жсгк!O166+авиц!O166+иннов!O166+тюк!O166+'кол ЖУ'!O166</f>
        <v>0</v>
      </c>
      <c s="41">
        <f>диана!P166+жсгк!P166+авиц!P166+иннов!P166+тюк!P166+'кол ЖУ'!P166</f>
        <v>0</v>
      </c>
      <c s="41">
        <f>диана!Q166+жсгк!Q166+авиц!Q166+иннов!Q166+тюк!Q166+'кол ЖУ'!Q166</f>
        <v>0</v>
      </c>
      <c s="4">
        <f t="shared" si="161" ref="R166">R573</f>
        <v>0</v>
      </c>
      <c s="8">
        <f t="shared" si="133"/>
        <v>0</v>
      </c>
      <c s="8">
        <f t="shared" si="133"/>
        <v>0</v>
      </c>
      <c s="184"/>
    </row>
    <row r="167" spans="1:21" ht="15">
      <c r="A167" s="5">
        <v>159</v>
      </c>
      <c s="17" t="s">
        <v>278</v>
      </c>
      <c s="17" t="s">
        <v>279</v>
      </c>
      <c s="41">
        <f>диана!D167+жсгк!D167+авиц!D167+иннов!D167+тюк!D167+'кол ЖУ'!D167</f>
        <v>0</v>
      </c>
      <c s="41">
        <f>диана!E167+жсгк!E167+авиц!E167+иннов!E167+тюк!E167+'кол ЖУ'!E167</f>
        <v>0</v>
      </c>
      <c s="41">
        <f>диана!F167+жсгк!F167+авиц!F167+иннов!F167+тюк!F167+'кол ЖУ'!F167</f>
        <v>0</v>
      </c>
      <c s="41">
        <f>диана!G167+жсгк!G167+авиц!G167+иннов!G167+тюк!G167+'кол ЖУ'!G167</f>
        <v>0</v>
      </c>
      <c s="41">
        <f>диана!H167+жсгк!H167+авиц!H167+иннов!H167+тюк!H167+'кол ЖУ'!H167</f>
        <v>0</v>
      </c>
      <c s="41">
        <f>диана!I167+жсгк!I167+авиц!I167+иннов!I167+тюк!I167+'кол ЖУ'!I167</f>
        <v>0</v>
      </c>
      <c s="41">
        <f>диана!J167+жсгк!J167+авиц!J167+иннов!J167+тюк!J167+'кол ЖУ'!J167</f>
        <v>0</v>
      </c>
      <c s="41">
        <f>диана!K167+жсгк!K167+авиц!K167+иннов!K167+тюк!K167+'кол ЖУ'!K167</f>
        <v>0</v>
      </c>
      <c s="41">
        <f>диана!L167+жсгк!L167+авиц!L167+иннов!L167+тюк!L167+'кол ЖУ'!L167</f>
        <v>0</v>
      </c>
      <c s="41">
        <f>диана!M167+жсгк!M167+авиц!M167+иннов!M167+тюк!M167+'кол ЖУ'!M167</f>
        <v>0</v>
      </c>
      <c s="41">
        <f>диана!N167+жсгк!N167+авиц!N167+иннов!N167+тюк!N167+'кол ЖУ'!N167</f>
        <v>0</v>
      </c>
      <c s="41">
        <f>диана!O167+жсгк!O167+авиц!O167+иннов!O167+тюк!O167+'кол ЖУ'!O167</f>
        <v>0</v>
      </c>
      <c s="41">
        <f>диана!P167+жсгк!P167+авиц!P167+иннов!P167+тюк!P167+'кол ЖУ'!P167</f>
        <v>0</v>
      </c>
      <c s="41">
        <f>диана!Q167+жсгк!Q167+авиц!Q167+иннов!Q167+тюк!Q167+'кол ЖУ'!Q167</f>
        <v>0</v>
      </c>
      <c s="4">
        <f t="shared" si="162" ref="R167">R574</f>
        <v>0</v>
      </c>
      <c s="8">
        <f t="shared" si="133"/>
        <v>0</v>
      </c>
      <c s="8">
        <f t="shared" si="133"/>
        <v>0</v>
      </c>
      <c s="184"/>
    </row>
    <row r="168" spans="1:21" ht="25.5">
      <c r="A168" s="5">
        <v>160</v>
      </c>
      <c s="17" t="s">
        <v>280</v>
      </c>
      <c s="17" t="s">
        <v>281</v>
      </c>
      <c s="41">
        <f>диана!D168+жсгк!D168+авиц!D168+иннов!D168+тюк!D168+'кол ЖУ'!D168</f>
        <v>0</v>
      </c>
      <c s="41">
        <f>диана!E168+жсгк!E168+авиц!E168+иннов!E168+тюк!E168+'кол ЖУ'!E168</f>
        <v>0</v>
      </c>
      <c s="41">
        <f>диана!F168+жсгк!F168+авиц!F168+иннов!F168+тюк!F168+'кол ЖУ'!F168</f>
        <v>0</v>
      </c>
      <c s="41">
        <f>диана!G168+жсгк!G168+авиц!G168+иннов!G168+тюк!G168+'кол ЖУ'!G168</f>
        <v>0</v>
      </c>
      <c s="41">
        <f>диана!H168+жсгк!H168+авиц!H168+иннов!H168+тюк!H168+'кол ЖУ'!H168</f>
        <v>0</v>
      </c>
      <c s="41">
        <f>диана!I168+жсгк!I168+авиц!I168+иннов!I168+тюк!I168+'кол ЖУ'!I168</f>
        <v>0</v>
      </c>
      <c s="41">
        <f>диана!J168+жсгк!J168+авиц!J168+иннов!J168+тюк!J168+'кол ЖУ'!J168</f>
        <v>0</v>
      </c>
      <c s="41">
        <f>диана!K168+жсгк!K168+авиц!K168+иннов!K168+тюк!K168+'кол ЖУ'!K168</f>
        <v>0</v>
      </c>
      <c s="41">
        <f>диана!L168+жсгк!L168+авиц!L168+иннов!L168+тюк!L168+'кол ЖУ'!L168</f>
        <v>0</v>
      </c>
      <c s="41">
        <f>диана!M168+жсгк!M168+авиц!M168+иннов!M168+тюк!M168+'кол ЖУ'!M168</f>
        <v>0</v>
      </c>
      <c s="41">
        <f>диана!N168+жсгк!N168+авиц!N168+иннов!N168+тюк!N168+'кол ЖУ'!N168</f>
        <v>0</v>
      </c>
      <c s="41">
        <f>диана!O168+жсгк!O168+авиц!O168+иннов!O168+тюк!O168+'кол ЖУ'!O168</f>
        <v>0</v>
      </c>
      <c s="41">
        <f>диана!P168+жсгк!P168+авиц!P168+иннов!P168+тюк!P168+'кол ЖУ'!P168</f>
        <v>0</v>
      </c>
      <c s="41">
        <f>диана!Q168+жсгк!Q168+авиц!Q168+иннов!Q168+тюк!Q168+'кол ЖУ'!Q168</f>
        <v>0</v>
      </c>
      <c s="4">
        <f t="shared" si="163" ref="R168">R575</f>
        <v>0</v>
      </c>
      <c s="8">
        <f t="shared" si="133"/>
        <v>0</v>
      </c>
      <c s="8">
        <f t="shared" si="133"/>
        <v>0</v>
      </c>
      <c s="184"/>
    </row>
    <row r="169" spans="1:21" ht="15">
      <c r="A169" s="5">
        <v>161</v>
      </c>
      <c s="73" t="s">
        <v>282</v>
      </c>
      <c s="73" t="s">
        <v>283</v>
      </c>
      <c s="41">
        <f>диана!D169+жсгк!D169+авиц!D169+иннов!D169+тюк!D169+'кол ЖУ'!D169</f>
        <v>0</v>
      </c>
      <c s="41">
        <f>диана!E169+жсгк!E169+авиц!E169+иннов!E169+тюк!E169+'кол ЖУ'!E169</f>
        <v>0</v>
      </c>
      <c s="41">
        <f>диана!F169+жсгк!F169+авиц!F169+иннов!F169+тюк!F169+'кол ЖУ'!F169</f>
        <v>0</v>
      </c>
      <c s="41">
        <f>диана!G169+жсгк!G169+авиц!G169+иннов!G169+тюк!G169+'кол ЖУ'!G169</f>
        <v>0</v>
      </c>
      <c s="41">
        <f>диана!H169+жсгк!H169+авиц!H169+иннов!H169+тюк!H169+'кол ЖУ'!H169</f>
        <v>0</v>
      </c>
      <c s="41">
        <f>диана!I169+жсгк!I169+авиц!I169+иннов!I169+тюк!I169+'кол ЖУ'!I169</f>
        <v>0</v>
      </c>
      <c s="41">
        <f>диана!J169+жсгк!J169+авиц!J169+иннов!J169+тюк!J169+'кол ЖУ'!J169</f>
        <v>0</v>
      </c>
      <c s="41">
        <f>диана!K169+жсгк!K169+авиц!K169+иннов!K169+тюк!K169+'кол ЖУ'!K169</f>
        <v>0</v>
      </c>
      <c s="41">
        <f>диана!L169+жсгк!L169+авиц!L169+иннов!L169+тюк!L169+'кол ЖУ'!L169</f>
        <v>0</v>
      </c>
      <c s="41">
        <f>диана!M169+жсгк!M169+авиц!M169+иннов!M169+тюк!M169+'кол ЖУ'!M169</f>
        <v>0</v>
      </c>
      <c s="41">
        <f>диана!N169+жсгк!N169+авиц!N169+иннов!N169+тюк!N169+'кол ЖУ'!N169</f>
        <v>0</v>
      </c>
      <c s="41">
        <f>диана!O169+жсгк!O169+авиц!O169+иннов!O169+тюк!O169+'кол ЖУ'!O169</f>
        <v>0</v>
      </c>
      <c s="41">
        <f>диана!P169+жсгк!P169+авиц!P169+иннов!P169+тюк!P169+'кол ЖУ'!P169</f>
        <v>0</v>
      </c>
      <c s="41">
        <f>диана!Q169+жсгк!Q169+авиц!Q169+иннов!Q169+тюк!Q169+'кол ЖУ'!Q169</f>
        <v>0</v>
      </c>
      <c s="4">
        <f t="shared" si="164" ref="R169">R576</f>
        <v>0</v>
      </c>
      <c s="8">
        <f t="shared" si="133"/>
        <v>0</v>
      </c>
      <c s="8">
        <f t="shared" si="133"/>
        <v>0</v>
      </c>
      <c s="184"/>
    </row>
    <row r="170" spans="1:21" ht="15">
      <c r="A170" s="5">
        <v>162</v>
      </c>
      <c s="73" t="s">
        <v>284</v>
      </c>
      <c s="73" t="s">
        <v>285</v>
      </c>
      <c s="41">
        <f>диана!D170+жсгк!D170+авиц!D170+иннов!D170+тюк!D170+'кол ЖУ'!D170</f>
        <v>0</v>
      </c>
      <c s="41">
        <f>диана!E170+жсгк!E170+авиц!E170+иннов!E170+тюк!E170+'кол ЖУ'!E170</f>
        <v>0</v>
      </c>
      <c s="41">
        <f>диана!F170+жсгк!F170+авиц!F170+иннов!F170+тюк!F170+'кол ЖУ'!F170</f>
        <v>0</v>
      </c>
      <c s="41">
        <f>диана!G170+жсгк!G170+авиц!G170+иннов!G170+тюк!G170+'кол ЖУ'!G170</f>
        <v>0</v>
      </c>
      <c s="41">
        <f>диана!H170+жсгк!H170+авиц!H170+иннов!H170+тюк!H170+'кол ЖУ'!H170</f>
        <v>0</v>
      </c>
      <c s="41">
        <f>диана!I170+жсгк!I170+авиц!I170+иннов!I170+тюк!I170+'кол ЖУ'!I170</f>
        <v>0</v>
      </c>
      <c s="41">
        <f>диана!J170+жсгк!J170+авиц!J170+иннов!J170+тюк!J170+'кол ЖУ'!J170</f>
        <v>0</v>
      </c>
      <c s="41">
        <f>диана!K170+жсгк!K170+авиц!K170+иннов!K170+тюк!K170+'кол ЖУ'!K170</f>
        <v>0</v>
      </c>
      <c s="41">
        <f>диана!L170+жсгк!L170+авиц!L170+иннов!L170+тюк!L170+'кол ЖУ'!L170</f>
        <v>0</v>
      </c>
      <c s="41">
        <f>диана!M170+жсгк!M170+авиц!M170+иннов!M170+тюк!M170+'кол ЖУ'!M170</f>
        <v>0</v>
      </c>
      <c s="41">
        <f>диана!N170+жсгк!N170+авиц!N170+иннов!N170+тюк!N170+'кол ЖУ'!N170</f>
        <v>0</v>
      </c>
      <c s="41">
        <f>диана!O170+жсгк!O170+авиц!O170+иннов!O170+тюк!O170+'кол ЖУ'!O170</f>
        <v>0</v>
      </c>
      <c s="41">
        <f>диана!P170+жсгк!P170+авиц!P170+иннов!P170+тюк!P170+'кол ЖУ'!P170</f>
        <v>0</v>
      </c>
      <c s="41">
        <f>диана!Q170+жсгк!Q170+авиц!Q170+иннов!Q170+тюк!Q170+'кол ЖУ'!Q170</f>
        <v>0</v>
      </c>
      <c s="4">
        <f t="shared" si="165" ref="R170">R577</f>
        <v>0</v>
      </c>
      <c s="8">
        <f t="shared" si="133"/>
        <v>0</v>
      </c>
      <c s="8">
        <f t="shared" si="133"/>
        <v>0</v>
      </c>
      <c s="184"/>
    </row>
    <row r="171" spans="1:21" ht="28.5">
      <c r="A171" s="5">
        <v>163</v>
      </c>
      <c s="6">
        <v>7140100</v>
      </c>
      <c s="7" t="s">
        <v>286</v>
      </c>
      <c s="41">
        <f>диана!D171+жсгк!D171+авиц!D171+иннов!D171+тюк!D171+'кол ЖУ'!D171</f>
        <v>0</v>
      </c>
      <c s="41">
        <f>диана!E171+жсгк!E171+авиц!E171+иннов!E171+тюк!E171+'кол ЖУ'!E171</f>
        <v>0</v>
      </c>
      <c s="41">
        <f>диана!F171+жсгк!F171+авиц!F171+иннов!F171+тюк!F171+'кол ЖУ'!F171</f>
        <v>0</v>
      </c>
      <c s="41">
        <f>диана!G171+жсгк!G171+авиц!G171+иннов!G171+тюк!G171+'кол ЖУ'!G171</f>
        <v>0</v>
      </c>
      <c s="41">
        <f>диана!H171+жсгк!H171+авиц!H171+иннов!H171+тюк!H171+'кол ЖУ'!H171</f>
        <v>0</v>
      </c>
      <c s="41">
        <f>диана!I171+жсгк!I171+авиц!I171+иннов!I171+тюк!I171+'кол ЖУ'!I171</f>
        <v>0</v>
      </c>
      <c s="41">
        <f>диана!J171+жсгк!J171+авиц!J171+иннов!J171+тюк!J171+'кол ЖУ'!J171</f>
        <v>0</v>
      </c>
      <c s="41">
        <f>диана!K171+жсгк!K171+авиц!K171+иннов!K171+тюк!K171+'кол ЖУ'!K171</f>
        <v>0</v>
      </c>
      <c s="41">
        <f>диана!L171+жсгк!L171+авиц!L171+иннов!L171+тюк!L171+'кол ЖУ'!L171</f>
        <v>0</v>
      </c>
      <c s="41">
        <f>диана!M171+жсгк!M171+авиц!M171+иннов!M171+тюк!M171+'кол ЖУ'!M171</f>
        <v>0</v>
      </c>
      <c s="41">
        <f>диана!N171+жсгк!N171+авиц!N171+иннов!N171+тюк!N171+'кол ЖУ'!N171</f>
        <v>0</v>
      </c>
      <c s="41">
        <f>диана!O171+жсгк!O171+авиц!O171+иннов!O171+тюк!O171+'кол ЖУ'!O171</f>
        <v>0</v>
      </c>
      <c s="41">
        <f>диана!P171+жсгк!P171+авиц!P171+иннов!P171+тюк!P171+'кол ЖУ'!P171</f>
        <v>0</v>
      </c>
      <c s="41">
        <f>диана!Q171+жсгк!Q171+авиц!Q171+иннов!Q171+тюк!Q171+'кол ЖУ'!Q171</f>
        <v>0</v>
      </c>
      <c s="4">
        <f t="shared" si="166" ref="R171">R578</f>
        <v>0</v>
      </c>
      <c s="8">
        <f t="shared" si="133"/>
        <v>0</v>
      </c>
      <c s="8">
        <f t="shared" si="133"/>
        <v>0</v>
      </c>
      <c s="184"/>
    </row>
    <row r="172" spans="1:21" ht="25.5">
      <c r="A172" s="5">
        <v>164</v>
      </c>
      <c s="73" t="s">
        <v>287</v>
      </c>
      <c s="73" t="s">
        <v>288</v>
      </c>
      <c s="41">
        <f>диана!D172+жсгк!D172+авиц!D172+иннов!D172+тюк!D172+'кол ЖУ'!D172</f>
        <v>0</v>
      </c>
      <c s="41">
        <f>диана!E172+жсгк!E172+авиц!E172+иннов!E172+тюк!E172+'кол ЖУ'!E172</f>
        <v>0</v>
      </c>
      <c s="41">
        <f>диана!F172+жсгк!F172+авиц!F172+иннов!F172+тюк!F172+'кол ЖУ'!F172</f>
        <v>0</v>
      </c>
      <c s="41">
        <f>диана!G172+жсгк!G172+авиц!G172+иннов!G172+тюк!G172+'кол ЖУ'!G172</f>
        <v>0</v>
      </c>
      <c s="41">
        <f>диана!H172+жсгк!H172+авиц!H172+иннов!H172+тюк!H172+'кол ЖУ'!H172</f>
        <v>0</v>
      </c>
      <c s="41">
        <f>диана!I172+жсгк!I172+авиц!I172+иннов!I172+тюк!I172+'кол ЖУ'!I172</f>
        <v>0</v>
      </c>
      <c s="41">
        <f>диана!J172+жсгк!J172+авиц!J172+иннов!J172+тюк!J172+'кол ЖУ'!J172</f>
        <v>0</v>
      </c>
      <c s="41">
        <f>диана!K172+жсгк!K172+авиц!K172+иннов!K172+тюк!K172+'кол ЖУ'!K172</f>
        <v>0</v>
      </c>
      <c s="41">
        <f>диана!L172+жсгк!L172+авиц!L172+иннов!L172+тюк!L172+'кол ЖУ'!L172</f>
        <v>0</v>
      </c>
      <c s="41">
        <f>диана!M172+жсгк!M172+авиц!M172+иннов!M172+тюк!M172+'кол ЖУ'!M172</f>
        <v>0</v>
      </c>
      <c s="41">
        <f>диана!N172+жсгк!N172+авиц!N172+иннов!N172+тюк!N172+'кол ЖУ'!N172</f>
        <v>0</v>
      </c>
      <c s="41">
        <f>диана!O172+жсгк!O172+авиц!O172+иннов!O172+тюк!O172+'кол ЖУ'!O172</f>
        <v>0</v>
      </c>
      <c s="41">
        <f>диана!P172+жсгк!P172+авиц!P172+иннов!P172+тюк!P172+'кол ЖУ'!P172</f>
        <v>0</v>
      </c>
      <c s="41">
        <f>диана!Q172+жсгк!Q172+авиц!Q172+иннов!Q172+тюк!Q172+'кол ЖУ'!Q172</f>
        <v>0</v>
      </c>
      <c s="4">
        <f t="shared" si="167" ref="R172">R579</f>
        <v>0</v>
      </c>
      <c s="8">
        <f t="shared" si="133"/>
        <v>0</v>
      </c>
      <c s="8">
        <f t="shared" si="133"/>
        <v>0</v>
      </c>
      <c s="184"/>
    </row>
    <row r="173" spans="1:21" ht="15">
      <c r="A173" s="5">
        <v>165</v>
      </c>
      <c s="73" t="s">
        <v>289</v>
      </c>
      <c s="73" t="s">
        <v>285</v>
      </c>
      <c s="41">
        <f>диана!D173+жсгк!D173+авиц!D173+иннов!D173+тюк!D173+'кол ЖУ'!D173</f>
        <v>0</v>
      </c>
      <c s="41">
        <f>диана!E173+жсгк!E173+авиц!E173+иннов!E173+тюк!E173+'кол ЖУ'!E173</f>
        <v>0</v>
      </c>
      <c s="41">
        <f>диана!F173+жсгк!F173+авиц!F173+иннов!F173+тюк!F173+'кол ЖУ'!F173</f>
        <v>0</v>
      </c>
      <c s="41">
        <f>диана!G173+жсгк!G173+авиц!G173+иннов!G173+тюк!G173+'кол ЖУ'!G173</f>
        <v>0</v>
      </c>
      <c s="41">
        <f>диана!H173+жсгк!H173+авиц!H173+иннов!H173+тюк!H173+'кол ЖУ'!H173</f>
        <v>0</v>
      </c>
      <c s="41">
        <f>диана!I173+жсгк!I173+авиц!I173+иннов!I173+тюк!I173+'кол ЖУ'!I173</f>
        <v>0</v>
      </c>
      <c s="41">
        <f>диана!J173+жсгк!J173+авиц!J173+иннов!J173+тюк!J173+'кол ЖУ'!J173</f>
        <v>0</v>
      </c>
      <c s="41">
        <f>диана!K173+жсгк!K173+авиц!K173+иннов!K173+тюк!K173+'кол ЖУ'!K173</f>
        <v>0</v>
      </c>
      <c s="41">
        <f>диана!L173+жсгк!L173+авиц!L173+иннов!L173+тюк!L173+'кол ЖУ'!L173</f>
        <v>0</v>
      </c>
      <c s="41">
        <f>диана!M173+жсгк!M173+авиц!M173+иннов!M173+тюк!M173+'кол ЖУ'!M173</f>
        <v>0</v>
      </c>
      <c s="41">
        <f>диана!N173+жсгк!N173+авиц!N173+иннов!N173+тюк!N173+'кол ЖУ'!N173</f>
        <v>0</v>
      </c>
      <c s="41">
        <f>диана!O173+жсгк!O173+авиц!O173+иннов!O173+тюк!O173+'кол ЖУ'!O173</f>
        <v>0</v>
      </c>
      <c s="41">
        <f>диана!P173+жсгк!P173+авиц!P173+иннов!P173+тюк!P173+'кол ЖУ'!P173</f>
        <v>0</v>
      </c>
      <c s="41">
        <f>диана!Q173+жсгк!Q173+авиц!Q173+иннов!Q173+тюк!Q173+'кол ЖУ'!Q173</f>
        <v>0</v>
      </c>
      <c s="4">
        <f t="shared" si="168" ref="R173">R580</f>
        <v>0</v>
      </c>
      <c s="8">
        <f t="shared" si="133"/>
        <v>0</v>
      </c>
      <c s="8">
        <f t="shared" si="133"/>
        <v>0</v>
      </c>
      <c s="184"/>
    </row>
    <row r="174" spans="1:21" ht="42.75">
      <c r="A174" s="5">
        <v>166</v>
      </c>
      <c s="6">
        <v>7140200</v>
      </c>
      <c s="7" t="s">
        <v>290</v>
      </c>
      <c s="41">
        <f>диана!D174+жсгк!D174+авиц!D174+иннов!D174+тюк!D174+'кол ЖУ'!D174</f>
        <v>0</v>
      </c>
      <c s="41">
        <f>диана!E174+жсгк!E174+авиц!E174+иннов!E174+тюк!E174+'кол ЖУ'!E174</f>
        <v>0</v>
      </c>
      <c s="41">
        <f>диана!F174+жсгк!F174+авиц!F174+иннов!F174+тюк!F174+'кол ЖУ'!F174</f>
        <v>0</v>
      </c>
      <c s="41">
        <f>диана!G174+жсгк!G174+авиц!G174+иннов!G174+тюк!G174+'кол ЖУ'!G174</f>
        <v>0</v>
      </c>
      <c s="41">
        <f>диана!H174+жсгк!H174+авиц!H174+иннов!H174+тюк!H174+'кол ЖУ'!H174</f>
        <v>0</v>
      </c>
      <c s="41">
        <f>диана!I174+жсгк!I174+авиц!I174+иннов!I174+тюк!I174+'кол ЖУ'!I174</f>
        <v>0</v>
      </c>
      <c s="41">
        <f>диана!J174+жсгк!J174+авиц!J174+иннов!J174+тюк!J174+'кол ЖУ'!J174</f>
        <v>0</v>
      </c>
      <c s="41">
        <f>диана!K174+жсгк!K174+авиц!K174+иннов!K174+тюк!K174+'кол ЖУ'!K174</f>
        <v>0</v>
      </c>
      <c s="41">
        <f>диана!L174+жсгк!L174+авиц!L174+иннов!L174+тюк!L174+'кол ЖУ'!L174</f>
        <v>0</v>
      </c>
      <c s="41">
        <f>диана!M174+жсгк!M174+авиц!M174+иннов!M174+тюк!M174+'кол ЖУ'!M174</f>
        <v>0</v>
      </c>
      <c s="41">
        <f>диана!N174+жсгк!N174+авиц!N174+иннов!N174+тюк!N174+'кол ЖУ'!N174</f>
        <v>0</v>
      </c>
      <c s="41">
        <f>диана!O174+жсгк!O174+авиц!O174+иннов!O174+тюк!O174+'кол ЖУ'!O174</f>
        <v>0</v>
      </c>
      <c s="41">
        <f>диана!P174+жсгк!P174+авиц!P174+иннов!P174+тюк!P174+'кол ЖУ'!P174</f>
        <v>0</v>
      </c>
      <c s="41">
        <f>диана!Q174+жсгк!Q174+авиц!Q174+иннов!Q174+тюк!Q174+'кол ЖУ'!Q174</f>
        <v>0</v>
      </c>
      <c s="4">
        <f t="shared" si="169" ref="R174">R581</f>
        <v>0</v>
      </c>
      <c s="8">
        <f t="shared" si="133"/>
        <v>0</v>
      </c>
      <c s="8">
        <f t="shared" si="133"/>
        <v>0</v>
      </c>
      <c s="184"/>
    </row>
    <row r="175" spans="1:21" ht="15">
      <c r="A175" s="5">
        <v>167</v>
      </c>
      <c s="73" t="s">
        <v>291</v>
      </c>
      <c s="73" t="s">
        <v>292</v>
      </c>
      <c s="41">
        <f>диана!D175+жсгк!D175+авиц!D175+иннов!D175+тюк!D175+'кол ЖУ'!D175</f>
        <v>0</v>
      </c>
      <c s="41">
        <f>диана!E175+жсгк!E175+авиц!E175+иннов!E175+тюк!E175+'кол ЖУ'!E175</f>
        <v>0</v>
      </c>
      <c s="41">
        <f>диана!F175+жсгк!F175+авиц!F175+иннов!F175+тюк!F175+'кол ЖУ'!F175</f>
        <v>0</v>
      </c>
      <c s="41">
        <f>диана!G175+жсгк!G175+авиц!G175+иннов!G175+тюк!G175+'кол ЖУ'!G175</f>
        <v>0</v>
      </c>
      <c s="41">
        <f>диана!H175+жсгк!H175+авиц!H175+иннов!H175+тюк!H175+'кол ЖУ'!H175</f>
        <v>0</v>
      </c>
      <c s="41">
        <f>диана!I175+жсгк!I175+авиц!I175+иннов!I175+тюк!I175+'кол ЖУ'!I175</f>
        <v>0</v>
      </c>
      <c s="41">
        <f>диана!J175+жсгк!J175+авиц!J175+иннов!J175+тюк!J175+'кол ЖУ'!J175</f>
        <v>0</v>
      </c>
      <c s="41">
        <f>диана!K175+жсгк!K175+авиц!K175+иннов!K175+тюк!K175+'кол ЖУ'!K175</f>
        <v>0</v>
      </c>
      <c s="41">
        <f>диана!L175+жсгк!L175+авиц!L175+иннов!L175+тюк!L175+'кол ЖУ'!L175</f>
        <v>0</v>
      </c>
      <c s="41">
        <f>диана!M175+жсгк!M175+авиц!M175+иннов!M175+тюк!M175+'кол ЖУ'!M175</f>
        <v>0</v>
      </c>
      <c s="41">
        <f>диана!N175+жсгк!N175+авиц!N175+иннов!N175+тюк!N175+'кол ЖУ'!N175</f>
        <v>0</v>
      </c>
      <c s="41">
        <f>диана!O175+жсгк!O175+авиц!O175+иннов!O175+тюк!O175+'кол ЖУ'!O175</f>
        <v>0</v>
      </c>
      <c s="41">
        <f>диана!P175+жсгк!P175+авиц!P175+иннов!P175+тюк!P175+'кол ЖУ'!P175</f>
        <v>0</v>
      </c>
      <c s="41">
        <f>диана!Q175+жсгк!Q175+авиц!Q175+иннов!Q175+тюк!Q175+'кол ЖУ'!Q175</f>
        <v>0</v>
      </c>
      <c s="4">
        <f t="shared" si="170" ref="R175">R582</f>
        <v>0</v>
      </c>
      <c s="8">
        <f t="shared" si="133"/>
        <v>0</v>
      </c>
      <c s="8">
        <f t="shared" si="133"/>
        <v>0</v>
      </c>
      <c s="184"/>
    </row>
    <row r="176" spans="1:21" ht="15">
      <c r="A176" s="5">
        <v>168</v>
      </c>
      <c s="73" t="s">
        <v>293</v>
      </c>
      <c s="73" t="s">
        <v>294</v>
      </c>
      <c s="41">
        <f>диана!D176+жсгк!D176+авиц!D176+иннов!D176+тюк!D176+'кол ЖУ'!D176</f>
        <v>0</v>
      </c>
      <c s="41">
        <f>диана!E176+жсгк!E176+авиц!E176+иннов!E176+тюк!E176+'кол ЖУ'!E176</f>
        <v>0</v>
      </c>
      <c s="41">
        <f>диана!F176+жсгк!F176+авиц!F176+иннов!F176+тюк!F176+'кол ЖУ'!F176</f>
        <v>0</v>
      </c>
      <c s="41">
        <f>диана!G176+жсгк!G176+авиц!G176+иннов!G176+тюк!G176+'кол ЖУ'!G176</f>
        <v>0</v>
      </c>
      <c s="41">
        <f>диана!H176+жсгк!H176+авиц!H176+иннов!H176+тюк!H176+'кол ЖУ'!H176</f>
        <v>0</v>
      </c>
      <c s="41">
        <f>диана!I176+жсгк!I176+авиц!I176+иннов!I176+тюк!I176+'кол ЖУ'!I176</f>
        <v>0</v>
      </c>
      <c s="41">
        <f>диана!J176+жсгк!J176+авиц!J176+иннов!J176+тюк!J176+'кол ЖУ'!J176</f>
        <v>0</v>
      </c>
      <c s="41">
        <f>диана!K176+жсгк!K176+авиц!K176+иннов!K176+тюк!K176+'кол ЖУ'!K176</f>
        <v>0</v>
      </c>
      <c s="41">
        <f>диана!L176+жсгк!L176+авиц!L176+иннов!L176+тюк!L176+'кол ЖУ'!L176</f>
        <v>0</v>
      </c>
      <c s="41">
        <f>диана!M176+жсгк!M176+авиц!M176+иннов!M176+тюк!M176+'кол ЖУ'!M176</f>
        <v>0</v>
      </c>
      <c s="41">
        <f>диана!N176+жсгк!N176+авиц!N176+иннов!N176+тюк!N176+'кол ЖУ'!N176</f>
        <v>0</v>
      </c>
      <c s="41">
        <f>диана!O176+жсгк!O176+авиц!O176+иннов!O176+тюк!O176+'кол ЖУ'!O176</f>
        <v>0</v>
      </c>
      <c s="41">
        <f>диана!P176+жсгк!P176+авиц!P176+иннов!P176+тюк!P176+'кол ЖУ'!P176</f>
        <v>0</v>
      </c>
      <c s="41">
        <f>диана!Q176+жсгк!Q176+авиц!Q176+иннов!Q176+тюк!Q176+'кол ЖУ'!Q176</f>
        <v>0</v>
      </c>
      <c s="4">
        <f t="shared" si="171" ref="R176">R583</f>
        <v>0</v>
      </c>
      <c s="8">
        <f t="shared" si="133"/>
        <v>0</v>
      </c>
      <c s="8">
        <f t="shared" si="133"/>
        <v>0</v>
      </c>
      <c s="184"/>
    </row>
    <row r="177" spans="1:21" ht="15">
      <c r="A177" s="5">
        <v>169</v>
      </c>
      <c s="6">
        <v>7140300</v>
      </c>
      <c s="11" t="s">
        <v>295</v>
      </c>
      <c s="41">
        <f>диана!D177+жсгк!D177+авиц!D177+иннов!D177+тюк!D177+'кол ЖУ'!D177</f>
        <v>0</v>
      </c>
      <c s="41">
        <f>диана!E177+жсгк!E177+авиц!E177+иннов!E177+тюк!E177+'кол ЖУ'!E177</f>
        <v>0</v>
      </c>
      <c s="41">
        <f>диана!F177+жсгк!F177+авиц!F177+иннов!F177+тюк!F177+'кол ЖУ'!F177</f>
        <v>0</v>
      </c>
      <c s="41">
        <f>диана!G177+жсгк!G177+авиц!G177+иннов!G177+тюк!G177+'кол ЖУ'!G177</f>
        <v>0</v>
      </c>
      <c s="41">
        <f>диана!H177+жсгк!H177+авиц!H177+иннов!H177+тюк!H177+'кол ЖУ'!H177</f>
        <v>0</v>
      </c>
      <c s="41">
        <f>диана!I177+жсгк!I177+авиц!I177+иннов!I177+тюк!I177+'кол ЖУ'!I177</f>
        <v>0</v>
      </c>
      <c s="41">
        <f>диана!J177+жсгк!J177+авиц!J177+иннов!J177+тюк!J177+'кол ЖУ'!J177</f>
        <v>0</v>
      </c>
      <c s="41">
        <f>диана!K177+жсгк!K177+авиц!K177+иннов!K177+тюк!K177+'кол ЖУ'!K177</f>
        <v>0</v>
      </c>
      <c s="41">
        <f>диана!L177+жсгк!L177+авиц!L177+иннов!L177+тюк!L177+'кол ЖУ'!L177</f>
        <v>0</v>
      </c>
      <c s="41">
        <f>диана!M177+жсгк!M177+авиц!M177+иннов!M177+тюк!M177+'кол ЖУ'!M177</f>
        <v>0</v>
      </c>
      <c s="41">
        <f>диана!N177+жсгк!N177+авиц!N177+иннов!N177+тюк!N177+'кол ЖУ'!N177</f>
        <v>0</v>
      </c>
      <c s="41">
        <f>диана!O177+жсгк!O177+авиц!O177+иннов!O177+тюк!O177+'кол ЖУ'!O177</f>
        <v>0</v>
      </c>
      <c s="41">
        <f>диана!P177+жсгк!P177+авиц!P177+иннов!P177+тюк!P177+'кол ЖУ'!P177</f>
        <v>0</v>
      </c>
      <c s="41">
        <f>диана!Q177+жсгк!Q177+авиц!Q177+иннов!Q177+тюк!Q177+'кол ЖУ'!Q177</f>
        <v>0</v>
      </c>
      <c s="4">
        <f t="shared" si="172" ref="R177">R584</f>
        <v>0</v>
      </c>
      <c s="8">
        <f t="shared" si="133"/>
        <v>0</v>
      </c>
      <c s="8">
        <f t="shared" si="133"/>
        <v>0</v>
      </c>
      <c s="184"/>
    </row>
    <row r="178" spans="1:21" ht="15">
      <c r="A178" s="5">
        <v>170</v>
      </c>
      <c s="73" t="s">
        <v>296</v>
      </c>
      <c s="73" t="s">
        <v>297</v>
      </c>
      <c s="41">
        <f>диана!D178+жсгк!D178+авиц!D178+иннов!D178+тюк!D178+'кол ЖУ'!D178</f>
        <v>0</v>
      </c>
      <c s="41">
        <f>диана!E178+жсгк!E178+авиц!E178+иннов!E178+тюк!E178+'кол ЖУ'!E178</f>
        <v>0</v>
      </c>
      <c s="41">
        <f>диана!F178+жсгк!F178+авиц!F178+иннов!F178+тюк!F178+'кол ЖУ'!F178</f>
        <v>0</v>
      </c>
      <c s="41">
        <f>диана!G178+жсгк!G178+авиц!G178+иннов!G178+тюк!G178+'кол ЖУ'!G178</f>
        <v>0</v>
      </c>
      <c s="41">
        <f>диана!H178+жсгк!H178+авиц!H178+иннов!H178+тюк!H178+'кол ЖУ'!H178</f>
        <v>0</v>
      </c>
      <c s="41">
        <f>диана!I178+жсгк!I178+авиц!I178+иннов!I178+тюк!I178+'кол ЖУ'!I178</f>
        <v>0</v>
      </c>
      <c s="41">
        <f>диана!J178+жсгк!J178+авиц!J178+иннов!J178+тюк!J178+'кол ЖУ'!J178</f>
        <v>0</v>
      </c>
      <c s="41">
        <f>диана!K178+жсгк!K178+авиц!K178+иннов!K178+тюк!K178+'кол ЖУ'!K178</f>
        <v>0</v>
      </c>
      <c s="41">
        <f>диана!L178+жсгк!L178+авиц!L178+иннов!L178+тюк!L178+'кол ЖУ'!L178</f>
        <v>0</v>
      </c>
      <c s="41">
        <f>диана!M178+жсгк!M178+авиц!M178+иннов!M178+тюк!M178+'кол ЖУ'!M178</f>
        <v>0</v>
      </c>
      <c s="41">
        <f>диана!N178+жсгк!N178+авиц!N178+иннов!N178+тюк!N178+'кол ЖУ'!N178</f>
        <v>0</v>
      </c>
      <c s="41">
        <f>диана!O178+жсгк!O178+авиц!O178+иннов!O178+тюк!O178+'кол ЖУ'!O178</f>
        <v>0</v>
      </c>
      <c s="41">
        <f>диана!P178+жсгк!P178+авиц!P178+иннов!P178+тюк!P178+'кол ЖУ'!P178</f>
        <v>0</v>
      </c>
      <c s="41">
        <f>диана!Q178+жсгк!Q178+авиц!Q178+иннов!Q178+тюк!Q178+'кол ЖУ'!Q178</f>
        <v>0</v>
      </c>
      <c s="4">
        <f t="shared" si="173" ref="R178">R585</f>
        <v>0</v>
      </c>
      <c s="8">
        <f t="shared" si="133"/>
        <v>0</v>
      </c>
      <c s="8">
        <f t="shared" si="133"/>
        <v>0</v>
      </c>
      <c s="184"/>
    </row>
    <row r="179" spans="1:21" ht="15">
      <c r="A179" s="5">
        <v>171</v>
      </c>
      <c s="73" t="s">
        <v>298</v>
      </c>
      <c s="73" t="s">
        <v>299</v>
      </c>
      <c s="41">
        <f>диана!D179+жсгк!D179+авиц!D179+иннов!D179+тюк!D179+'кол ЖУ'!D179</f>
        <v>0</v>
      </c>
      <c s="41">
        <f>диана!E179+жсгк!E179+авиц!E179+иннов!E179+тюк!E179+'кол ЖУ'!E179</f>
        <v>0</v>
      </c>
      <c s="41">
        <f>диана!F179+жсгк!F179+авиц!F179+иннов!F179+тюк!F179+'кол ЖУ'!F179</f>
        <v>0</v>
      </c>
      <c s="41">
        <f>диана!G179+жсгк!G179+авиц!G179+иннов!G179+тюк!G179+'кол ЖУ'!G179</f>
        <v>0</v>
      </c>
      <c s="41">
        <f>диана!H179+жсгк!H179+авиц!H179+иннов!H179+тюк!H179+'кол ЖУ'!H179</f>
        <v>0</v>
      </c>
      <c s="41">
        <f>диана!I179+жсгк!I179+авиц!I179+иннов!I179+тюк!I179+'кол ЖУ'!I179</f>
        <v>0</v>
      </c>
      <c s="41">
        <f>диана!J179+жсгк!J179+авиц!J179+иннов!J179+тюк!J179+'кол ЖУ'!J179</f>
        <v>0</v>
      </c>
      <c s="41">
        <f>диана!K179+жсгк!K179+авиц!K179+иннов!K179+тюк!K179+'кол ЖУ'!K179</f>
        <v>0</v>
      </c>
      <c s="41">
        <f>диана!L179+жсгк!L179+авиц!L179+иннов!L179+тюк!L179+'кол ЖУ'!L179</f>
        <v>0</v>
      </c>
      <c s="41">
        <f>диана!M179+жсгк!M179+авиц!M179+иннов!M179+тюк!M179+'кол ЖУ'!M179</f>
        <v>0</v>
      </c>
      <c s="41">
        <f>диана!N179+жсгк!N179+авиц!N179+иннов!N179+тюк!N179+'кол ЖУ'!N179</f>
        <v>0</v>
      </c>
      <c s="41">
        <f>диана!O179+жсгк!O179+авиц!O179+иннов!O179+тюк!O179+'кол ЖУ'!O179</f>
        <v>0</v>
      </c>
      <c s="41">
        <f>диана!P179+жсгк!P179+авиц!P179+иннов!P179+тюк!P179+'кол ЖУ'!P179</f>
        <v>0</v>
      </c>
      <c s="41">
        <f>диана!Q179+жсгк!Q179+авиц!Q179+иннов!Q179+тюк!Q179+'кол ЖУ'!Q179</f>
        <v>0</v>
      </c>
      <c s="4">
        <f t="shared" si="174" ref="R179">R586</f>
        <v>0</v>
      </c>
      <c s="8">
        <f t="shared" si="133"/>
        <v>0</v>
      </c>
      <c s="8">
        <f t="shared" si="133"/>
        <v>0</v>
      </c>
      <c s="184"/>
    </row>
    <row r="180" spans="1:21" ht="28.5">
      <c r="A180" s="5">
        <v>172</v>
      </c>
      <c s="6">
        <v>7140400</v>
      </c>
      <c s="7" t="s">
        <v>300</v>
      </c>
      <c s="41">
        <f>диана!D180+жсгк!D180+авиц!D180+иннов!D180+тюк!D180+'кол ЖУ'!D180</f>
        <v>0</v>
      </c>
      <c s="41">
        <f>диана!E180+жсгк!E180+авиц!E180+иннов!E180+тюк!E180+'кол ЖУ'!E180</f>
        <v>0</v>
      </c>
      <c s="41">
        <f>диана!F180+жсгк!F180+авиц!F180+иннов!F180+тюк!F180+'кол ЖУ'!F180</f>
        <v>0</v>
      </c>
      <c s="41">
        <f>диана!G180+жсгк!G180+авиц!G180+иннов!G180+тюк!G180+'кол ЖУ'!G180</f>
        <v>0</v>
      </c>
      <c s="41">
        <f>диана!H180+жсгк!H180+авиц!H180+иннов!H180+тюк!H180+'кол ЖУ'!H180</f>
        <v>0</v>
      </c>
      <c s="41">
        <f>диана!I180+жсгк!I180+авиц!I180+иннов!I180+тюк!I180+'кол ЖУ'!I180</f>
        <v>0</v>
      </c>
      <c s="41">
        <f>диана!J180+жсгк!J180+авиц!J180+иннов!J180+тюк!J180+'кол ЖУ'!J180</f>
        <v>0</v>
      </c>
      <c s="41">
        <f>диана!K180+жсгк!K180+авиц!K180+иннов!K180+тюк!K180+'кол ЖУ'!K180</f>
        <v>0</v>
      </c>
      <c s="41">
        <f>диана!L180+жсгк!L180+авиц!L180+иннов!L180+тюк!L180+'кол ЖУ'!L180</f>
        <v>0</v>
      </c>
      <c s="41">
        <f>диана!M180+жсгк!M180+авиц!M180+иннов!M180+тюк!M180+'кол ЖУ'!M180</f>
        <v>0</v>
      </c>
      <c s="41">
        <f>диана!N180+жсгк!N180+авиц!N180+иннов!N180+тюк!N180+'кол ЖУ'!N180</f>
        <v>0</v>
      </c>
      <c s="41">
        <f>диана!O180+жсгк!O180+авиц!O180+иннов!O180+тюк!O180+'кол ЖУ'!O180</f>
        <v>0</v>
      </c>
      <c s="41">
        <f>диана!P180+жсгк!P180+авиц!P180+иннов!P180+тюк!P180+'кол ЖУ'!P180</f>
        <v>0</v>
      </c>
      <c s="41">
        <f>диана!Q180+жсгк!Q180+авиц!Q180+иннов!Q180+тюк!Q180+'кол ЖУ'!Q180</f>
        <v>0</v>
      </c>
      <c s="4">
        <f t="shared" si="175" ref="R180">R587</f>
        <v>0</v>
      </c>
      <c s="8">
        <f t="shared" si="133"/>
        <v>0</v>
      </c>
      <c s="8">
        <f t="shared" si="133"/>
        <v>0</v>
      </c>
      <c s="184"/>
    </row>
    <row r="181" spans="1:21" ht="15">
      <c r="A181" s="5">
        <v>173</v>
      </c>
      <c s="73" t="s">
        <v>301</v>
      </c>
      <c s="73" t="s">
        <v>302</v>
      </c>
      <c s="41">
        <f>диана!D181+жсгк!D181+авиц!D181+иннов!D181+тюк!D181+'кол ЖУ'!D181</f>
        <v>0</v>
      </c>
      <c s="41">
        <f>диана!E181+жсгк!E181+авиц!E181+иннов!E181+тюк!E181+'кол ЖУ'!E181</f>
        <v>0</v>
      </c>
      <c s="41">
        <f>диана!F181+жсгк!F181+авиц!F181+иннов!F181+тюк!F181+'кол ЖУ'!F181</f>
        <v>0</v>
      </c>
      <c s="41">
        <f>диана!G181+жсгк!G181+авиц!G181+иннов!G181+тюк!G181+'кол ЖУ'!G181</f>
        <v>0</v>
      </c>
      <c s="41">
        <f>диана!H181+жсгк!H181+авиц!H181+иннов!H181+тюк!H181+'кол ЖУ'!H181</f>
        <v>0</v>
      </c>
      <c s="41">
        <f>диана!I181+жсгк!I181+авиц!I181+иннов!I181+тюк!I181+'кол ЖУ'!I181</f>
        <v>0</v>
      </c>
      <c s="41">
        <f>диана!J181+жсгк!J181+авиц!J181+иннов!J181+тюк!J181+'кол ЖУ'!J181</f>
        <v>0</v>
      </c>
      <c s="41">
        <f>диана!K181+жсгк!K181+авиц!K181+иннов!K181+тюк!K181+'кол ЖУ'!K181</f>
        <v>0</v>
      </c>
      <c s="41">
        <f>диана!L181+жсгк!L181+авиц!L181+иннов!L181+тюк!L181+'кол ЖУ'!L181</f>
        <v>0</v>
      </c>
      <c s="41">
        <f>диана!M181+жсгк!M181+авиц!M181+иннов!M181+тюк!M181+'кол ЖУ'!M181</f>
        <v>0</v>
      </c>
      <c s="41">
        <f>диана!N181+жсгк!N181+авиц!N181+иннов!N181+тюк!N181+'кол ЖУ'!N181</f>
        <v>0</v>
      </c>
      <c s="41">
        <f>диана!O181+жсгк!O181+авиц!O181+иннов!O181+тюк!O181+'кол ЖУ'!O181</f>
        <v>0</v>
      </c>
      <c s="41">
        <f>диана!P181+жсгк!P181+авиц!P181+иннов!P181+тюк!P181+'кол ЖУ'!P181</f>
        <v>0</v>
      </c>
      <c s="41">
        <f>диана!Q181+жсгк!Q181+авиц!Q181+иннов!Q181+тюк!Q181+'кол ЖУ'!Q181</f>
        <v>0</v>
      </c>
      <c s="4">
        <f t="shared" si="176" ref="R181">R588</f>
        <v>0</v>
      </c>
      <c s="8">
        <f t="shared" si="133"/>
        <v>0</v>
      </c>
      <c s="8">
        <f t="shared" si="133"/>
        <v>0</v>
      </c>
      <c s="184"/>
    </row>
    <row r="182" spans="1:21" ht="25.5">
      <c r="A182" s="5">
        <v>174</v>
      </c>
      <c s="73" t="s">
        <v>303</v>
      </c>
      <c s="73" t="s">
        <v>304</v>
      </c>
      <c s="41">
        <f>диана!D182+жсгк!D182+авиц!D182+иннов!D182+тюк!D182+'кол ЖУ'!D182</f>
        <v>0</v>
      </c>
      <c s="41">
        <f>диана!E182+жсгк!E182+авиц!E182+иннов!E182+тюк!E182+'кол ЖУ'!E182</f>
        <v>0</v>
      </c>
      <c s="41">
        <f>диана!F182+жсгк!F182+авиц!F182+иннов!F182+тюк!F182+'кол ЖУ'!F182</f>
        <v>0</v>
      </c>
      <c s="41">
        <f>диана!G182+жсгк!G182+авиц!G182+иннов!G182+тюк!G182+'кол ЖУ'!G182</f>
        <v>0</v>
      </c>
      <c s="41">
        <f>диана!H182+жсгк!H182+авиц!H182+иннов!H182+тюк!H182+'кол ЖУ'!H182</f>
        <v>0</v>
      </c>
      <c s="41">
        <f>диана!I182+жсгк!I182+авиц!I182+иннов!I182+тюк!I182+'кол ЖУ'!I182</f>
        <v>0</v>
      </c>
      <c s="41">
        <f>диана!J182+жсгк!J182+авиц!J182+иннов!J182+тюк!J182+'кол ЖУ'!J182</f>
        <v>0</v>
      </c>
      <c s="41">
        <f>диана!K182+жсгк!K182+авиц!K182+иннов!K182+тюк!K182+'кол ЖУ'!K182</f>
        <v>0</v>
      </c>
      <c s="41">
        <f>диана!L182+жсгк!L182+авиц!L182+иннов!L182+тюк!L182+'кол ЖУ'!L182</f>
        <v>0</v>
      </c>
      <c s="41">
        <f>диана!M182+жсгк!M182+авиц!M182+иннов!M182+тюк!M182+'кол ЖУ'!M182</f>
        <v>0</v>
      </c>
      <c s="41">
        <f>диана!N182+жсгк!N182+авиц!N182+иннов!N182+тюк!N182+'кол ЖУ'!N182</f>
        <v>0</v>
      </c>
      <c s="41">
        <f>диана!O182+жсгк!O182+авиц!O182+иннов!O182+тюк!O182+'кол ЖУ'!O182</f>
        <v>0</v>
      </c>
      <c s="41">
        <f>диана!P182+жсгк!P182+авиц!P182+иннов!P182+тюк!P182+'кол ЖУ'!P182</f>
        <v>0</v>
      </c>
      <c s="41">
        <f>диана!Q182+жсгк!Q182+авиц!Q182+иннов!Q182+тюк!Q182+'кол ЖУ'!Q182</f>
        <v>0</v>
      </c>
      <c s="4">
        <f t="shared" si="177" ref="R182">R589</f>
        <v>0</v>
      </c>
      <c s="8">
        <f t="shared" si="133"/>
        <v>0</v>
      </c>
      <c s="8">
        <f t="shared" si="133"/>
        <v>0</v>
      </c>
      <c s="184"/>
    </row>
    <row r="183" spans="1:21" ht="15">
      <c r="A183" s="5">
        <v>175</v>
      </c>
      <c s="73" t="s">
        <v>305</v>
      </c>
      <c s="73" t="s">
        <v>306</v>
      </c>
      <c s="41">
        <f>диана!D183+жсгк!D183+авиц!D183+иннов!D183+тюк!D183+'кол ЖУ'!D183</f>
        <v>0</v>
      </c>
      <c s="41">
        <f>диана!E183+жсгк!E183+авиц!E183+иннов!E183+тюк!E183+'кол ЖУ'!E183</f>
        <v>0</v>
      </c>
      <c s="41">
        <f>диана!F183+жсгк!F183+авиц!F183+иннов!F183+тюк!F183+'кол ЖУ'!F183</f>
        <v>0</v>
      </c>
      <c s="41">
        <f>диана!G183+жсгк!G183+авиц!G183+иннов!G183+тюк!G183+'кол ЖУ'!G183</f>
        <v>0</v>
      </c>
      <c s="41">
        <f>диана!H183+жсгк!H183+авиц!H183+иннов!H183+тюк!H183+'кол ЖУ'!H183</f>
        <v>0</v>
      </c>
      <c s="41">
        <f>диана!I183+жсгк!I183+авиц!I183+иннов!I183+тюк!I183+'кол ЖУ'!I183</f>
        <v>0</v>
      </c>
      <c s="41">
        <f>диана!J183+жсгк!J183+авиц!J183+иннов!J183+тюк!J183+'кол ЖУ'!J183</f>
        <v>0</v>
      </c>
      <c s="41">
        <f>диана!K183+жсгк!K183+авиц!K183+иннов!K183+тюк!K183+'кол ЖУ'!K183</f>
        <v>0</v>
      </c>
      <c s="41">
        <f>диана!L183+жсгк!L183+авиц!L183+иннов!L183+тюк!L183+'кол ЖУ'!L183</f>
        <v>0</v>
      </c>
      <c s="41">
        <f>диана!M183+жсгк!M183+авиц!M183+иннов!M183+тюк!M183+'кол ЖУ'!M183</f>
        <v>0</v>
      </c>
      <c s="41">
        <f>диана!N183+жсгк!N183+авиц!N183+иннов!N183+тюк!N183+'кол ЖУ'!N183</f>
        <v>0</v>
      </c>
      <c s="41">
        <f>диана!O183+жсгк!O183+авиц!O183+иннов!O183+тюк!O183+'кол ЖУ'!O183</f>
        <v>0</v>
      </c>
      <c s="41">
        <f>диана!P183+жсгк!P183+авиц!P183+иннов!P183+тюк!P183+'кол ЖУ'!P183</f>
        <v>0</v>
      </c>
      <c s="41">
        <f>диана!Q183+жсгк!Q183+авиц!Q183+иннов!Q183+тюк!Q183+'кол ЖУ'!Q183</f>
        <v>0</v>
      </c>
      <c s="4">
        <f t="shared" si="178" ref="R183">R590</f>
        <v>0</v>
      </c>
      <c s="8">
        <f t="shared" si="133"/>
        <v>0</v>
      </c>
      <c s="8">
        <f t="shared" si="133"/>
        <v>0</v>
      </c>
      <c s="184"/>
    </row>
    <row r="184" spans="1:21" ht="15">
      <c r="A184" s="5">
        <v>176</v>
      </c>
      <c s="73" t="s">
        <v>307</v>
      </c>
      <c s="73" t="s">
        <v>308</v>
      </c>
      <c s="41">
        <f>диана!D184+жсгк!D184+авиц!D184+иннов!D184+тюк!D184+'кол ЖУ'!D184</f>
        <v>0</v>
      </c>
      <c s="41">
        <f>диана!E184+жсгк!E184+авиц!E184+иннов!E184+тюк!E184+'кол ЖУ'!E184</f>
        <v>0</v>
      </c>
      <c s="41">
        <f>диана!F184+жсгк!F184+авиц!F184+иннов!F184+тюк!F184+'кол ЖУ'!F184</f>
        <v>0</v>
      </c>
      <c s="41">
        <f>диана!G184+жсгк!G184+авиц!G184+иннов!G184+тюк!G184+'кол ЖУ'!G184</f>
        <v>0</v>
      </c>
      <c s="41">
        <f>диана!H184+жсгк!H184+авиц!H184+иннов!H184+тюк!H184+'кол ЖУ'!H184</f>
        <v>0</v>
      </c>
      <c s="41">
        <f>диана!I184+жсгк!I184+авиц!I184+иннов!I184+тюк!I184+'кол ЖУ'!I184</f>
        <v>0</v>
      </c>
      <c s="41">
        <f>диана!J184+жсгк!J184+авиц!J184+иннов!J184+тюк!J184+'кол ЖУ'!J184</f>
        <v>0</v>
      </c>
      <c s="41">
        <f>диана!K184+жсгк!K184+авиц!K184+иннов!K184+тюк!K184+'кол ЖУ'!K184</f>
        <v>0</v>
      </c>
      <c s="41">
        <f>диана!L184+жсгк!L184+авиц!L184+иннов!L184+тюк!L184+'кол ЖУ'!L184</f>
        <v>0</v>
      </c>
      <c s="41">
        <f>диана!M184+жсгк!M184+авиц!M184+иннов!M184+тюк!M184+'кол ЖУ'!M184</f>
        <v>0</v>
      </c>
      <c s="41">
        <f>диана!N184+жсгк!N184+авиц!N184+иннов!N184+тюк!N184+'кол ЖУ'!N184</f>
        <v>0</v>
      </c>
      <c s="41">
        <f>диана!O184+жсгк!O184+авиц!O184+иннов!O184+тюк!O184+'кол ЖУ'!O184</f>
        <v>0</v>
      </c>
      <c s="41">
        <f>диана!P184+жсгк!P184+авиц!P184+иннов!P184+тюк!P184+'кол ЖУ'!P184</f>
        <v>0</v>
      </c>
      <c s="41">
        <f>диана!Q184+жсгк!Q184+авиц!Q184+иннов!Q184+тюк!Q184+'кол ЖУ'!Q184</f>
        <v>0</v>
      </c>
      <c s="4">
        <f t="shared" si="179" ref="R184">R591</f>
        <v>0</v>
      </c>
      <c s="8">
        <f t="shared" si="133"/>
        <v>0</v>
      </c>
      <c s="8">
        <f t="shared" si="133"/>
        <v>0</v>
      </c>
      <c s="184"/>
    </row>
    <row r="185" spans="1:21" ht="15">
      <c r="A185" s="5">
        <v>177</v>
      </c>
      <c s="73" t="s">
        <v>309</v>
      </c>
      <c s="73" t="s">
        <v>310</v>
      </c>
      <c s="41">
        <f>диана!D185+жсгк!D185+авиц!D185+иннов!D185+тюк!D185+'кол ЖУ'!D185</f>
        <v>0</v>
      </c>
      <c s="41">
        <f>диана!E185+жсгк!E185+авиц!E185+иннов!E185+тюк!E185+'кол ЖУ'!E185</f>
        <v>0</v>
      </c>
      <c s="41">
        <f>диана!F185+жсгк!F185+авиц!F185+иннов!F185+тюк!F185+'кол ЖУ'!F185</f>
        <v>0</v>
      </c>
      <c s="41">
        <f>диана!G185+жсгк!G185+авиц!G185+иннов!G185+тюк!G185+'кол ЖУ'!G185</f>
        <v>0</v>
      </c>
      <c s="41">
        <f>диана!H185+жсгк!H185+авиц!H185+иннов!H185+тюк!H185+'кол ЖУ'!H185</f>
        <v>0</v>
      </c>
      <c s="41">
        <f>диана!I185+жсгк!I185+авиц!I185+иннов!I185+тюк!I185+'кол ЖУ'!I185</f>
        <v>0</v>
      </c>
      <c s="41">
        <f>диана!J185+жсгк!J185+авиц!J185+иннов!J185+тюк!J185+'кол ЖУ'!J185</f>
        <v>0</v>
      </c>
      <c s="41">
        <f>диана!K185+жсгк!K185+авиц!K185+иннов!K185+тюк!K185+'кол ЖУ'!K185</f>
        <v>0</v>
      </c>
      <c s="41">
        <f>диана!L185+жсгк!L185+авиц!L185+иннов!L185+тюк!L185+'кол ЖУ'!L185</f>
        <v>0</v>
      </c>
      <c s="41">
        <f>диана!M185+жсгк!M185+авиц!M185+иннов!M185+тюк!M185+'кол ЖУ'!M185</f>
        <v>0</v>
      </c>
      <c s="41">
        <f>диана!N185+жсгк!N185+авиц!N185+иннов!N185+тюк!N185+'кол ЖУ'!N185</f>
        <v>0</v>
      </c>
      <c s="41">
        <f>диана!O185+жсгк!O185+авиц!O185+иннов!O185+тюк!O185+'кол ЖУ'!O185</f>
        <v>0</v>
      </c>
      <c s="41">
        <f>диана!P185+жсгк!P185+авиц!P185+иннов!P185+тюк!P185+'кол ЖУ'!P185</f>
        <v>0</v>
      </c>
      <c s="41">
        <f>диана!Q185+жсгк!Q185+авиц!Q185+иннов!Q185+тюк!Q185+'кол ЖУ'!Q185</f>
        <v>0</v>
      </c>
      <c s="4">
        <f t="shared" si="180" ref="R185">R592</f>
        <v>0</v>
      </c>
      <c s="8">
        <f t="shared" si="133"/>
        <v>0</v>
      </c>
      <c s="8">
        <f t="shared" si="133"/>
        <v>0</v>
      </c>
      <c s="184"/>
    </row>
    <row r="186" spans="1:21" ht="15">
      <c r="A186" s="5">
        <v>178</v>
      </c>
      <c s="6">
        <v>7140500</v>
      </c>
      <c s="7" t="s">
        <v>311</v>
      </c>
      <c s="41">
        <f>диана!D186+жсгк!D186+авиц!D186+иннов!D186+тюк!D186+'кол ЖУ'!D186</f>
        <v>0</v>
      </c>
      <c s="41">
        <f>диана!E186+жсгк!E186+авиц!E186+иннов!E186+тюк!E186+'кол ЖУ'!E186</f>
        <v>0</v>
      </c>
      <c s="41">
        <f>диана!F186+жсгк!F186+авиц!F186+иннов!F186+тюк!F186+'кол ЖУ'!F186</f>
        <v>0</v>
      </c>
      <c s="41">
        <f>диана!G186+жсгк!G186+авиц!G186+иннов!G186+тюк!G186+'кол ЖУ'!G186</f>
        <v>0</v>
      </c>
      <c s="41">
        <f>диана!H186+жсгк!H186+авиц!H186+иннов!H186+тюк!H186+'кол ЖУ'!H186</f>
        <v>0</v>
      </c>
      <c s="41">
        <f>диана!I186+жсгк!I186+авиц!I186+иннов!I186+тюк!I186+'кол ЖУ'!I186</f>
        <v>0</v>
      </c>
      <c s="41">
        <f>диана!J186+жсгк!J186+авиц!J186+иннов!J186+тюк!J186+'кол ЖУ'!J186</f>
        <v>0</v>
      </c>
      <c s="41">
        <f>диана!K186+жсгк!K186+авиц!K186+иннов!K186+тюк!K186+'кол ЖУ'!K186</f>
        <v>0</v>
      </c>
      <c s="41">
        <f>диана!L186+жсгк!L186+авиц!L186+иннов!L186+тюк!L186+'кол ЖУ'!L186</f>
        <v>0</v>
      </c>
      <c s="41">
        <f>диана!M186+жсгк!M186+авиц!M186+иннов!M186+тюк!M186+'кол ЖУ'!M186</f>
        <v>0</v>
      </c>
      <c s="41">
        <f>диана!N186+жсгк!N186+авиц!N186+иннов!N186+тюк!N186+'кол ЖУ'!N186</f>
        <v>0</v>
      </c>
      <c s="41">
        <f>диана!O186+жсгк!O186+авиц!O186+иннов!O186+тюк!O186+'кол ЖУ'!O186</f>
        <v>0</v>
      </c>
      <c s="41">
        <f>диана!P186+жсгк!P186+авиц!P186+иннов!P186+тюк!P186+'кол ЖУ'!P186</f>
        <v>0</v>
      </c>
      <c s="41">
        <f>диана!Q186+жсгк!Q186+авиц!Q186+иннов!Q186+тюк!Q186+'кол ЖУ'!Q186</f>
        <v>0</v>
      </c>
      <c s="4">
        <f t="shared" si="181" ref="R186">R593</f>
        <v>0</v>
      </c>
      <c s="8">
        <f t="shared" si="133"/>
        <v>0</v>
      </c>
      <c s="8">
        <f t="shared" si="133"/>
        <v>0</v>
      </c>
      <c s="184"/>
    </row>
    <row r="187" spans="1:21" ht="15">
      <c r="A187" s="5">
        <v>179</v>
      </c>
      <c s="73" t="s">
        <v>312</v>
      </c>
      <c s="73" t="s">
        <v>313</v>
      </c>
      <c s="41">
        <f>диана!D187+жсгк!D187+авиц!D187+иннов!D187+тюк!D187+'кол ЖУ'!D187</f>
        <v>0</v>
      </c>
      <c s="41">
        <f>диана!E187+жсгк!E187+авиц!E187+иннов!E187+тюк!E187+'кол ЖУ'!E187</f>
        <v>0</v>
      </c>
      <c s="41">
        <f>диана!F187+жсгк!F187+авиц!F187+иннов!F187+тюк!F187+'кол ЖУ'!F187</f>
        <v>0</v>
      </c>
      <c s="41">
        <f>диана!G187+жсгк!G187+авиц!G187+иннов!G187+тюк!G187+'кол ЖУ'!G187</f>
        <v>0</v>
      </c>
      <c s="41">
        <f>диана!H187+жсгк!H187+авиц!H187+иннов!H187+тюк!H187+'кол ЖУ'!H187</f>
        <v>0</v>
      </c>
      <c s="41">
        <f>диана!I187+жсгк!I187+авиц!I187+иннов!I187+тюк!I187+'кол ЖУ'!I187</f>
        <v>0</v>
      </c>
      <c s="41">
        <f>диана!J187+жсгк!J187+авиц!J187+иннов!J187+тюк!J187+'кол ЖУ'!J187</f>
        <v>0</v>
      </c>
      <c s="41">
        <f>диана!K187+жсгк!K187+авиц!K187+иннов!K187+тюк!K187+'кол ЖУ'!K187</f>
        <v>0</v>
      </c>
      <c s="41">
        <f>диана!L187+жсгк!L187+авиц!L187+иннов!L187+тюк!L187+'кол ЖУ'!L187</f>
        <v>0</v>
      </c>
      <c s="41">
        <f>диана!M187+жсгк!M187+авиц!M187+иннов!M187+тюк!M187+'кол ЖУ'!M187</f>
        <v>0</v>
      </c>
      <c s="41">
        <f>диана!N187+жсгк!N187+авиц!N187+иннов!N187+тюк!N187+'кол ЖУ'!N187</f>
        <v>0</v>
      </c>
      <c s="41">
        <f>диана!O187+жсгк!O187+авиц!O187+иннов!O187+тюк!O187+'кол ЖУ'!O187</f>
        <v>0</v>
      </c>
      <c s="41">
        <f>диана!P187+жсгк!P187+авиц!P187+иннов!P187+тюк!P187+'кол ЖУ'!P187</f>
        <v>0</v>
      </c>
      <c s="41">
        <f>диана!Q187+жсгк!Q187+авиц!Q187+иннов!Q187+тюк!Q187+'кол ЖУ'!Q187</f>
        <v>0</v>
      </c>
      <c s="4">
        <f t="shared" si="182" ref="R187">R594</f>
        <v>0</v>
      </c>
      <c s="8">
        <f t="shared" si="133"/>
        <v>0</v>
      </c>
      <c s="8">
        <f t="shared" si="133"/>
        <v>0</v>
      </c>
      <c s="184"/>
    </row>
    <row r="188" spans="1:21" ht="25.5">
      <c r="A188" s="5">
        <v>180</v>
      </c>
      <c s="73" t="s">
        <v>314</v>
      </c>
      <c s="73" t="s">
        <v>315</v>
      </c>
      <c s="41">
        <f>диана!D188+жсгк!D188+авиц!D188+иннов!D188+тюк!D188+'кол ЖУ'!D188</f>
        <v>0</v>
      </c>
      <c s="41">
        <f>диана!E188+жсгк!E188+авиц!E188+иннов!E188+тюк!E188+'кол ЖУ'!E188</f>
        <v>0</v>
      </c>
      <c s="41">
        <f>диана!F188+жсгк!F188+авиц!F188+иннов!F188+тюк!F188+'кол ЖУ'!F188</f>
        <v>0</v>
      </c>
      <c s="41">
        <f>диана!G188+жсгк!G188+авиц!G188+иннов!G188+тюк!G188+'кол ЖУ'!G188</f>
        <v>0</v>
      </c>
      <c s="41">
        <f>диана!H188+жсгк!H188+авиц!H188+иннов!H188+тюк!H188+'кол ЖУ'!H188</f>
        <v>0</v>
      </c>
      <c s="41">
        <f>диана!I188+жсгк!I188+авиц!I188+иннов!I188+тюк!I188+'кол ЖУ'!I188</f>
        <v>0</v>
      </c>
      <c s="41">
        <f>диана!J188+жсгк!J188+авиц!J188+иннов!J188+тюк!J188+'кол ЖУ'!J188</f>
        <v>0</v>
      </c>
      <c s="41">
        <f>диана!K188+жсгк!K188+авиц!K188+иннов!K188+тюк!K188+'кол ЖУ'!K188</f>
        <v>0</v>
      </c>
      <c s="41">
        <f>диана!L188+жсгк!L188+авиц!L188+иннов!L188+тюк!L188+'кол ЖУ'!L188</f>
        <v>0</v>
      </c>
      <c s="41">
        <f>диана!M188+жсгк!M188+авиц!M188+иннов!M188+тюк!M188+'кол ЖУ'!M188</f>
        <v>0</v>
      </c>
      <c s="41">
        <f>диана!N188+жсгк!N188+авиц!N188+иннов!N188+тюк!N188+'кол ЖУ'!N188</f>
        <v>0</v>
      </c>
      <c s="41">
        <f>диана!O188+жсгк!O188+авиц!O188+иннов!O188+тюк!O188+'кол ЖУ'!O188</f>
        <v>0</v>
      </c>
      <c s="41">
        <f>диана!P188+жсгк!P188+авиц!P188+иннов!P188+тюк!P188+'кол ЖУ'!P188</f>
        <v>0</v>
      </c>
      <c s="41">
        <f>диана!Q188+жсгк!Q188+авиц!Q188+иннов!Q188+тюк!Q188+'кол ЖУ'!Q188</f>
        <v>0</v>
      </c>
      <c s="4">
        <f t="shared" si="183" ref="R188">R595</f>
        <v>0</v>
      </c>
      <c s="8">
        <f t="shared" si="133"/>
        <v>0</v>
      </c>
      <c s="8">
        <f t="shared" si="133"/>
        <v>0</v>
      </c>
      <c s="184"/>
    </row>
    <row r="189" spans="1:21" ht="15">
      <c r="A189" s="5">
        <v>181</v>
      </c>
      <c s="73" t="s">
        <v>316</v>
      </c>
      <c s="73" t="s">
        <v>317</v>
      </c>
      <c s="41">
        <f>диана!D189+жсгк!D189+авиц!D189+иннов!D189+тюк!D189+'кол ЖУ'!D189</f>
        <v>0</v>
      </c>
      <c s="41">
        <f>диана!E189+жсгк!E189+авиц!E189+иннов!E189+тюк!E189+'кол ЖУ'!E189</f>
        <v>0</v>
      </c>
      <c s="41">
        <f>диана!F189+жсгк!F189+авиц!F189+иннов!F189+тюк!F189+'кол ЖУ'!F189</f>
        <v>0</v>
      </c>
      <c s="41">
        <f>диана!G189+жсгк!G189+авиц!G189+иннов!G189+тюк!G189+'кол ЖУ'!G189</f>
        <v>0</v>
      </c>
      <c s="41">
        <f>диана!H189+жсгк!H189+авиц!H189+иннов!H189+тюк!H189+'кол ЖУ'!H189</f>
        <v>0</v>
      </c>
      <c s="41">
        <f>диана!I189+жсгк!I189+авиц!I189+иннов!I189+тюк!I189+'кол ЖУ'!I189</f>
        <v>0</v>
      </c>
      <c s="41">
        <f>диана!J189+жсгк!J189+авиц!J189+иннов!J189+тюк!J189+'кол ЖУ'!J189</f>
        <v>0</v>
      </c>
      <c s="41">
        <f>диана!K189+жсгк!K189+авиц!K189+иннов!K189+тюк!K189+'кол ЖУ'!K189</f>
        <v>0</v>
      </c>
      <c s="41">
        <f>диана!L189+жсгк!L189+авиц!L189+иннов!L189+тюк!L189+'кол ЖУ'!L189</f>
        <v>0</v>
      </c>
      <c s="41">
        <f>диана!M189+жсгк!M189+авиц!M189+иннов!M189+тюк!M189+'кол ЖУ'!M189</f>
        <v>0</v>
      </c>
      <c s="41">
        <f>диана!N189+жсгк!N189+авиц!N189+иннов!N189+тюк!N189+'кол ЖУ'!N189</f>
        <v>0</v>
      </c>
      <c s="41">
        <f>диана!O189+жсгк!O189+авиц!O189+иннов!O189+тюк!O189+'кол ЖУ'!O189</f>
        <v>0</v>
      </c>
      <c s="41">
        <f>диана!P189+жсгк!P189+авиц!P189+иннов!P189+тюк!P189+'кол ЖУ'!P189</f>
        <v>0</v>
      </c>
      <c s="41">
        <f>диана!Q189+жсгк!Q189+авиц!Q189+иннов!Q189+тюк!Q189+'кол ЖУ'!Q189</f>
        <v>0</v>
      </c>
      <c s="4">
        <f t="shared" si="184" ref="R189">R596</f>
        <v>0</v>
      </c>
      <c s="8">
        <f t="shared" si="133"/>
        <v>0</v>
      </c>
      <c s="8">
        <f t="shared" si="133"/>
        <v>0</v>
      </c>
      <c s="184"/>
    </row>
    <row r="190" spans="1:21" ht="15">
      <c r="A190" s="5">
        <v>182</v>
      </c>
      <c s="73" t="s">
        <v>318</v>
      </c>
      <c s="73" t="s">
        <v>319</v>
      </c>
      <c s="41">
        <f>диана!D190+жсгк!D190+авиц!D190+иннов!D190+тюк!D190+'кол ЖУ'!D190</f>
        <v>0</v>
      </c>
      <c s="41">
        <f>диана!E190+жсгк!E190+авиц!E190+иннов!E190+тюк!E190+'кол ЖУ'!E190</f>
        <v>0</v>
      </c>
      <c s="41">
        <f>диана!F190+жсгк!F190+авиц!F190+иннов!F190+тюк!F190+'кол ЖУ'!F190</f>
        <v>0</v>
      </c>
      <c s="41">
        <f>диана!G190+жсгк!G190+авиц!G190+иннов!G190+тюк!G190+'кол ЖУ'!G190</f>
        <v>0</v>
      </c>
      <c s="41">
        <f>диана!H190+жсгк!H190+авиц!H190+иннов!H190+тюк!H190+'кол ЖУ'!H190</f>
        <v>0</v>
      </c>
      <c s="41">
        <f>диана!I190+жсгк!I190+авиц!I190+иннов!I190+тюк!I190+'кол ЖУ'!I190</f>
        <v>0</v>
      </c>
      <c s="41">
        <f>диана!J190+жсгк!J190+авиц!J190+иннов!J190+тюк!J190+'кол ЖУ'!J190</f>
        <v>0</v>
      </c>
      <c s="41">
        <f>диана!K190+жсгк!K190+авиц!K190+иннов!K190+тюк!K190+'кол ЖУ'!K190</f>
        <v>0</v>
      </c>
      <c s="41">
        <f>диана!L190+жсгк!L190+авиц!L190+иннов!L190+тюк!L190+'кол ЖУ'!L190</f>
        <v>0</v>
      </c>
      <c s="41">
        <f>диана!M190+жсгк!M190+авиц!M190+иннов!M190+тюк!M190+'кол ЖУ'!M190</f>
        <v>0</v>
      </c>
      <c s="41">
        <f>диана!N190+жсгк!N190+авиц!N190+иннов!N190+тюк!N190+'кол ЖУ'!N190</f>
        <v>0</v>
      </c>
      <c s="41">
        <f>диана!O190+жсгк!O190+авиц!O190+иннов!O190+тюк!O190+'кол ЖУ'!O190</f>
        <v>0</v>
      </c>
      <c s="41">
        <f>диана!P190+жсгк!P190+авиц!P190+иннов!P190+тюк!P190+'кол ЖУ'!P190</f>
        <v>0</v>
      </c>
      <c s="41">
        <f>диана!Q190+жсгк!Q190+авиц!Q190+иннов!Q190+тюк!Q190+'кол ЖУ'!Q190</f>
        <v>0</v>
      </c>
      <c s="4">
        <f t="shared" si="185" ref="R190">R597</f>
        <v>0</v>
      </c>
      <c s="8">
        <f t="shared" si="133"/>
        <v>0</v>
      </c>
      <c s="8">
        <f t="shared" si="133"/>
        <v>0</v>
      </c>
      <c s="184"/>
    </row>
    <row r="191" spans="1:21" ht="28.5">
      <c r="A191" s="5">
        <v>183</v>
      </c>
      <c s="6">
        <v>7140900</v>
      </c>
      <c s="7" t="s">
        <v>320</v>
      </c>
      <c s="41">
        <f>диана!D191+жсгк!D191+авиц!D191+иннов!D191+тюк!D191+'кол ЖУ'!D191</f>
        <v>0</v>
      </c>
      <c s="41">
        <f>диана!E191+жсгк!E191+авиц!E191+иннов!E191+тюк!E191+'кол ЖУ'!E191</f>
        <v>0</v>
      </c>
      <c s="41">
        <f>диана!F191+жсгк!F191+авиц!F191+иннов!F191+тюк!F191+'кол ЖУ'!F191</f>
        <v>0</v>
      </c>
      <c s="41">
        <f>диана!G191+жсгк!G191+авиц!G191+иннов!G191+тюк!G191+'кол ЖУ'!G191</f>
        <v>0</v>
      </c>
      <c s="41">
        <f>диана!H191+жсгк!H191+авиц!H191+иннов!H191+тюк!H191+'кол ЖУ'!H191</f>
        <v>0</v>
      </c>
      <c s="41">
        <f>диана!I191+жсгк!I191+авиц!I191+иннов!I191+тюк!I191+'кол ЖУ'!I191</f>
        <v>0</v>
      </c>
      <c s="41">
        <f>диана!J191+жсгк!J191+авиц!J191+иннов!J191+тюк!J191+'кол ЖУ'!J191</f>
        <v>0</v>
      </c>
      <c s="41">
        <f>диана!K191+жсгк!K191+авиц!K191+иннов!K191+тюк!K191+'кол ЖУ'!K191</f>
        <v>0</v>
      </c>
      <c s="41">
        <f>диана!L191+жсгк!L191+авиц!L191+иннов!L191+тюк!L191+'кол ЖУ'!L191</f>
        <v>0</v>
      </c>
      <c s="41">
        <f>диана!M191+жсгк!M191+авиц!M191+иннов!M191+тюк!M191+'кол ЖУ'!M191</f>
        <v>0</v>
      </c>
      <c s="41">
        <f>диана!N191+жсгк!N191+авиц!N191+иннов!N191+тюк!N191+'кол ЖУ'!N191</f>
        <v>0</v>
      </c>
      <c s="41">
        <f>диана!O191+жсгк!O191+авиц!O191+иннов!O191+тюк!O191+'кол ЖУ'!O191</f>
        <v>0</v>
      </c>
      <c s="41">
        <f>диана!P191+жсгк!P191+авиц!P191+иннов!P191+тюк!P191+'кол ЖУ'!P191</f>
        <v>0</v>
      </c>
      <c s="41">
        <f>диана!Q191+жсгк!Q191+авиц!Q191+иннов!Q191+тюк!Q191+'кол ЖУ'!Q191</f>
        <v>0</v>
      </c>
      <c s="4">
        <f t="shared" si="186" ref="R191">R598</f>
        <v>0</v>
      </c>
      <c s="8">
        <f t="shared" si="133"/>
        <v>0</v>
      </c>
      <c s="8">
        <f t="shared" si="133"/>
        <v>0</v>
      </c>
      <c s="184"/>
    </row>
    <row r="192" spans="1:21" ht="25.5">
      <c r="A192" s="5">
        <v>184</v>
      </c>
      <c s="73" t="s">
        <v>321</v>
      </c>
      <c s="73" t="s">
        <v>322</v>
      </c>
      <c s="41">
        <f>диана!D192+жсгк!D192+авиц!D192+иннов!D192+тюк!D192+'кол ЖУ'!D192</f>
        <v>0</v>
      </c>
      <c s="41">
        <f>диана!E192+жсгк!E192+авиц!E192+иннов!E192+тюк!E192+'кол ЖУ'!E192</f>
        <v>0</v>
      </c>
      <c s="41">
        <f>диана!F192+жсгк!F192+авиц!F192+иннов!F192+тюк!F192+'кол ЖУ'!F192</f>
        <v>0</v>
      </c>
      <c s="41">
        <f>диана!G192+жсгк!G192+авиц!G192+иннов!G192+тюк!G192+'кол ЖУ'!G192</f>
        <v>0</v>
      </c>
      <c s="41">
        <f>диана!H192+жсгк!H192+авиц!H192+иннов!H192+тюк!H192+'кол ЖУ'!H192</f>
        <v>0</v>
      </c>
      <c s="41">
        <f>диана!I192+жсгк!I192+авиц!I192+иннов!I192+тюк!I192+'кол ЖУ'!I192</f>
        <v>0</v>
      </c>
      <c s="41">
        <f>диана!J192+жсгк!J192+авиц!J192+иннов!J192+тюк!J192+'кол ЖУ'!J192</f>
        <v>0</v>
      </c>
      <c s="41">
        <f>диана!K192+жсгк!K192+авиц!K192+иннов!K192+тюк!K192+'кол ЖУ'!K192</f>
        <v>0</v>
      </c>
      <c s="41">
        <f>диана!L192+жсгк!L192+авиц!L192+иннов!L192+тюк!L192+'кол ЖУ'!L192</f>
        <v>0</v>
      </c>
      <c s="41">
        <f>диана!M192+жсгк!M192+авиц!M192+иннов!M192+тюк!M192+'кол ЖУ'!M192</f>
        <v>0</v>
      </c>
      <c s="41">
        <f>диана!N192+жсгк!N192+авиц!N192+иннов!N192+тюк!N192+'кол ЖУ'!N192</f>
        <v>0</v>
      </c>
      <c s="41">
        <f>диана!O192+жсгк!O192+авиц!O192+иннов!O192+тюк!O192+'кол ЖУ'!O192</f>
        <v>0</v>
      </c>
      <c s="41">
        <f>диана!P192+жсгк!P192+авиц!P192+иннов!P192+тюк!P192+'кол ЖУ'!P192</f>
        <v>0</v>
      </c>
      <c s="41">
        <f>диана!Q192+жсгк!Q192+авиц!Q192+иннов!Q192+тюк!Q192+'кол ЖУ'!Q192</f>
        <v>0</v>
      </c>
      <c s="4">
        <f t="shared" si="187" ref="R192">R599</f>
        <v>0</v>
      </c>
      <c s="8">
        <f t="shared" si="133"/>
        <v>0</v>
      </c>
      <c s="8">
        <f t="shared" si="133"/>
        <v>0</v>
      </c>
      <c s="184"/>
    </row>
    <row r="193" spans="1:21" ht="15">
      <c r="A193" s="5">
        <v>185</v>
      </c>
      <c s="73" t="s">
        <v>323</v>
      </c>
      <c s="73" t="s">
        <v>324</v>
      </c>
      <c s="41">
        <f>диана!D193+жсгк!D193+авиц!D193+иннов!D193+тюк!D193+'кол ЖУ'!D193</f>
        <v>0</v>
      </c>
      <c s="41">
        <f>диана!E193+жсгк!E193+авиц!E193+иннов!E193+тюк!E193+'кол ЖУ'!E193</f>
        <v>0</v>
      </c>
      <c s="41">
        <f>диана!F193+жсгк!F193+авиц!F193+иннов!F193+тюк!F193+'кол ЖУ'!F193</f>
        <v>0</v>
      </c>
      <c s="41">
        <f>диана!G193+жсгк!G193+авиц!G193+иннов!G193+тюк!G193+'кол ЖУ'!G193</f>
        <v>0</v>
      </c>
      <c s="41">
        <f>диана!H193+жсгк!H193+авиц!H193+иннов!H193+тюк!H193+'кол ЖУ'!H193</f>
        <v>0</v>
      </c>
      <c s="41">
        <f>диана!I193+жсгк!I193+авиц!I193+иннов!I193+тюк!I193+'кол ЖУ'!I193</f>
        <v>0</v>
      </c>
      <c s="41">
        <f>диана!J193+жсгк!J193+авиц!J193+иннов!J193+тюк!J193+'кол ЖУ'!J193</f>
        <v>0</v>
      </c>
      <c s="41">
        <f>диана!K193+жсгк!K193+авиц!K193+иннов!K193+тюк!K193+'кол ЖУ'!K193</f>
        <v>0</v>
      </c>
      <c s="41">
        <f>диана!L193+жсгк!L193+авиц!L193+иннов!L193+тюк!L193+'кол ЖУ'!L193</f>
        <v>0</v>
      </c>
      <c s="41">
        <f>диана!M193+жсгк!M193+авиц!M193+иннов!M193+тюк!M193+'кол ЖУ'!M193</f>
        <v>0</v>
      </c>
      <c s="41">
        <f>диана!N193+жсгк!N193+авиц!N193+иннов!N193+тюк!N193+'кол ЖУ'!N193</f>
        <v>0</v>
      </c>
      <c s="41">
        <f>диана!O193+жсгк!O193+авиц!O193+иннов!O193+тюк!O193+'кол ЖУ'!O193</f>
        <v>0</v>
      </c>
      <c s="41">
        <f>диана!P193+жсгк!P193+авиц!P193+иннов!P193+тюк!P193+'кол ЖУ'!P193</f>
        <v>0</v>
      </c>
      <c s="41">
        <f>диана!Q193+жсгк!Q193+авиц!Q193+иннов!Q193+тюк!Q193+'кол ЖУ'!Q193</f>
        <v>0</v>
      </c>
      <c s="4">
        <f t="shared" si="188" ref="R193">R600</f>
        <v>0</v>
      </c>
      <c s="8">
        <f t="shared" si="133"/>
        <v>0</v>
      </c>
      <c s="8">
        <f t="shared" si="133"/>
        <v>0</v>
      </c>
      <c s="184"/>
    </row>
    <row r="194" spans="1:21" ht="15">
      <c r="A194" s="5">
        <v>186</v>
      </c>
      <c s="73" t="s">
        <v>325</v>
      </c>
      <c s="73" t="s">
        <v>326</v>
      </c>
      <c s="41">
        <f>диана!D194+жсгк!D194+авиц!D194+иннов!D194+тюк!D194+'кол ЖУ'!D194</f>
        <v>0</v>
      </c>
      <c s="41">
        <f>диана!E194+жсгк!E194+авиц!E194+иннов!E194+тюк!E194+'кол ЖУ'!E194</f>
        <v>0</v>
      </c>
      <c s="41">
        <f>диана!F194+жсгк!F194+авиц!F194+иннов!F194+тюк!F194+'кол ЖУ'!F194</f>
        <v>0</v>
      </c>
      <c s="41">
        <f>диана!G194+жсгк!G194+авиц!G194+иннов!G194+тюк!G194+'кол ЖУ'!G194</f>
        <v>0</v>
      </c>
      <c s="41">
        <f>диана!H194+жсгк!H194+авиц!H194+иннов!H194+тюк!H194+'кол ЖУ'!H194</f>
        <v>0</v>
      </c>
      <c s="41">
        <f>диана!I194+жсгк!I194+авиц!I194+иннов!I194+тюк!I194+'кол ЖУ'!I194</f>
        <v>0</v>
      </c>
      <c s="41">
        <f>диана!J194+жсгк!J194+авиц!J194+иннов!J194+тюк!J194+'кол ЖУ'!J194</f>
        <v>0</v>
      </c>
      <c s="41">
        <f>диана!K194+жсгк!K194+авиц!K194+иннов!K194+тюк!K194+'кол ЖУ'!K194</f>
        <v>0</v>
      </c>
      <c s="41">
        <f>диана!L194+жсгк!L194+авиц!L194+иннов!L194+тюк!L194+'кол ЖУ'!L194</f>
        <v>0</v>
      </c>
      <c s="41">
        <f>диана!M194+жсгк!M194+авиц!M194+иннов!M194+тюк!M194+'кол ЖУ'!M194</f>
        <v>0</v>
      </c>
      <c s="41">
        <f>диана!N194+жсгк!N194+авиц!N194+иннов!N194+тюк!N194+'кол ЖУ'!N194</f>
        <v>0</v>
      </c>
      <c s="41">
        <f>диана!O194+жсгк!O194+авиц!O194+иннов!O194+тюк!O194+'кол ЖУ'!O194</f>
        <v>0</v>
      </c>
      <c s="41">
        <f>диана!P194+жсгк!P194+авиц!P194+иннов!P194+тюк!P194+'кол ЖУ'!P194</f>
        <v>0</v>
      </c>
      <c s="41">
        <f>диана!Q194+жсгк!Q194+авиц!Q194+иннов!Q194+тюк!Q194+'кол ЖУ'!Q194</f>
        <v>0</v>
      </c>
      <c s="4">
        <f t="shared" si="189" ref="R194">R601</f>
        <v>0</v>
      </c>
      <c s="8">
        <f t="shared" si="133"/>
        <v>0</v>
      </c>
      <c s="8">
        <f t="shared" si="133"/>
        <v>0</v>
      </c>
      <c s="184"/>
    </row>
    <row r="195" spans="1:21" ht="15">
      <c r="A195" s="5">
        <v>187</v>
      </c>
      <c s="73" t="s">
        <v>327</v>
      </c>
      <c s="73" t="s">
        <v>328</v>
      </c>
      <c s="41">
        <f>диана!D195+жсгк!D195+авиц!D195+иннов!D195+тюк!D195+'кол ЖУ'!D195</f>
        <v>0</v>
      </c>
      <c s="41">
        <f>диана!E195+жсгк!E195+авиц!E195+иннов!E195+тюк!E195+'кол ЖУ'!E195</f>
        <v>0</v>
      </c>
      <c s="41">
        <f>диана!F195+жсгк!F195+авиц!F195+иннов!F195+тюк!F195+'кол ЖУ'!F195</f>
        <v>0</v>
      </c>
      <c s="41">
        <f>диана!G195+жсгк!G195+авиц!G195+иннов!G195+тюк!G195+'кол ЖУ'!G195</f>
        <v>0</v>
      </c>
      <c s="41">
        <f>диана!H195+жсгк!H195+авиц!H195+иннов!H195+тюк!H195+'кол ЖУ'!H195</f>
        <v>0</v>
      </c>
      <c s="41">
        <f>диана!I195+жсгк!I195+авиц!I195+иннов!I195+тюк!I195+'кол ЖУ'!I195</f>
        <v>0</v>
      </c>
      <c s="41">
        <f>диана!J195+жсгк!J195+авиц!J195+иннов!J195+тюк!J195+'кол ЖУ'!J195</f>
        <v>0</v>
      </c>
      <c s="41">
        <f>диана!K195+жсгк!K195+авиц!K195+иннов!K195+тюк!K195+'кол ЖУ'!K195</f>
        <v>0</v>
      </c>
      <c s="41">
        <f>диана!L195+жсгк!L195+авиц!L195+иннов!L195+тюк!L195+'кол ЖУ'!L195</f>
        <v>0</v>
      </c>
      <c s="41">
        <f>диана!M195+жсгк!M195+авиц!M195+иннов!M195+тюк!M195+'кол ЖУ'!M195</f>
        <v>0</v>
      </c>
      <c s="41">
        <f>диана!N195+жсгк!N195+авиц!N195+иннов!N195+тюк!N195+'кол ЖУ'!N195</f>
        <v>0</v>
      </c>
      <c s="41">
        <f>диана!O195+жсгк!O195+авиц!O195+иннов!O195+тюк!O195+'кол ЖУ'!O195</f>
        <v>0</v>
      </c>
      <c s="41">
        <f>диана!P195+жсгк!P195+авиц!P195+иннов!P195+тюк!P195+'кол ЖУ'!P195</f>
        <v>0</v>
      </c>
      <c s="41">
        <f>диана!Q195+жсгк!Q195+авиц!Q195+иннов!Q195+тюк!Q195+'кол ЖУ'!Q195</f>
        <v>0</v>
      </c>
      <c s="4">
        <f t="shared" si="190" ref="R195">R602</f>
        <v>0</v>
      </c>
      <c s="8">
        <f t="shared" si="133"/>
        <v>0</v>
      </c>
      <c s="8">
        <f t="shared" si="133"/>
        <v>0</v>
      </c>
      <c s="184"/>
    </row>
    <row r="196" spans="1:21" ht="15">
      <c r="A196" s="5">
        <v>188</v>
      </c>
      <c s="73" t="s">
        <v>329</v>
      </c>
      <c s="73" t="s">
        <v>330</v>
      </c>
      <c s="41">
        <f>диана!D196+жсгк!D196+авиц!D196+иннов!D196+тюк!D196+'кол ЖУ'!D196</f>
        <v>0</v>
      </c>
      <c s="41">
        <f>диана!E196+жсгк!E196+авиц!E196+иннов!E196+тюк!E196+'кол ЖУ'!E196</f>
        <v>0</v>
      </c>
      <c s="41">
        <f>диана!F196+жсгк!F196+авиц!F196+иннов!F196+тюк!F196+'кол ЖУ'!F196</f>
        <v>0</v>
      </c>
      <c s="41">
        <f>диана!G196+жсгк!G196+авиц!G196+иннов!G196+тюк!G196+'кол ЖУ'!G196</f>
        <v>0</v>
      </c>
      <c s="41">
        <f>диана!H196+жсгк!H196+авиц!H196+иннов!H196+тюк!H196+'кол ЖУ'!H196</f>
        <v>0</v>
      </c>
      <c s="41">
        <f>диана!I196+жсгк!I196+авиц!I196+иннов!I196+тюк!I196+'кол ЖУ'!I196</f>
        <v>0</v>
      </c>
      <c s="41">
        <f>диана!J196+жсгк!J196+авиц!J196+иннов!J196+тюк!J196+'кол ЖУ'!J196</f>
        <v>0</v>
      </c>
      <c s="41">
        <f>диана!K196+жсгк!K196+авиц!K196+иннов!K196+тюк!K196+'кол ЖУ'!K196</f>
        <v>0</v>
      </c>
      <c s="41">
        <f>диана!L196+жсгк!L196+авиц!L196+иннов!L196+тюк!L196+'кол ЖУ'!L196</f>
        <v>0</v>
      </c>
      <c s="41">
        <f>диана!M196+жсгк!M196+авиц!M196+иннов!M196+тюк!M196+'кол ЖУ'!M196</f>
        <v>0</v>
      </c>
      <c s="41">
        <f>диана!N196+жсгк!N196+авиц!N196+иннов!N196+тюк!N196+'кол ЖУ'!N196</f>
        <v>0</v>
      </c>
      <c s="41">
        <f>диана!O196+жсгк!O196+авиц!O196+иннов!O196+тюк!O196+'кол ЖУ'!O196</f>
        <v>0</v>
      </c>
      <c s="41">
        <f>диана!P196+жсгк!P196+авиц!P196+иннов!P196+тюк!P196+'кол ЖУ'!P196</f>
        <v>0</v>
      </c>
      <c s="41">
        <f>диана!Q196+жсгк!Q196+авиц!Q196+иннов!Q196+тюк!Q196+'кол ЖУ'!Q196</f>
        <v>0</v>
      </c>
      <c s="4">
        <f t="shared" si="191" ref="R196">R603</f>
        <v>0</v>
      </c>
      <c s="8">
        <f t="shared" si="133"/>
        <v>0</v>
      </c>
      <c s="8">
        <f t="shared" si="133"/>
        <v>0</v>
      </c>
      <c s="184"/>
    </row>
    <row r="197" spans="1:21" ht="15">
      <c r="A197" s="5">
        <v>189</v>
      </c>
      <c s="73" t="s">
        <v>331</v>
      </c>
      <c s="73" t="s">
        <v>332</v>
      </c>
      <c s="41">
        <f>диана!D197+жсгк!D197+авиц!D197+иннов!D197+тюк!D197+'кол ЖУ'!D197</f>
        <v>0</v>
      </c>
      <c s="41">
        <f>диана!E197+жсгк!E197+авиц!E197+иннов!E197+тюк!E197+'кол ЖУ'!E197</f>
        <v>0</v>
      </c>
      <c s="41">
        <f>диана!F197+жсгк!F197+авиц!F197+иннов!F197+тюк!F197+'кол ЖУ'!F197</f>
        <v>0</v>
      </c>
      <c s="41">
        <f>диана!G197+жсгк!G197+авиц!G197+иннов!G197+тюк!G197+'кол ЖУ'!G197</f>
        <v>0</v>
      </c>
      <c s="41">
        <f>диана!H197+жсгк!H197+авиц!H197+иннов!H197+тюк!H197+'кол ЖУ'!H197</f>
        <v>0</v>
      </c>
      <c s="41">
        <f>диана!I197+жсгк!I197+авиц!I197+иннов!I197+тюк!I197+'кол ЖУ'!I197</f>
        <v>0</v>
      </c>
      <c s="41">
        <f>диана!J197+жсгк!J197+авиц!J197+иннов!J197+тюк!J197+'кол ЖУ'!J197</f>
        <v>0</v>
      </c>
      <c s="41">
        <f>диана!K197+жсгк!K197+авиц!K197+иннов!K197+тюк!K197+'кол ЖУ'!K197</f>
        <v>0</v>
      </c>
      <c s="41">
        <f>диана!L197+жсгк!L197+авиц!L197+иннов!L197+тюк!L197+'кол ЖУ'!L197</f>
        <v>0</v>
      </c>
      <c s="41">
        <f>диана!M197+жсгк!M197+авиц!M197+иннов!M197+тюк!M197+'кол ЖУ'!M197</f>
        <v>0</v>
      </c>
      <c s="41">
        <f>диана!N197+жсгк!N197+авиц!N197+иннов!N197+тюк!N197+'кол ЖУ'!N197</f>
        <v>0</v>
      </c>
      <c s="41">
        <f>диана!O197+жсгк!O197+авиц!O197+иннов!O197+тюк!O197+'кол ЖУ'!O197</f>
        <v>0</v>
      </c>
      <c s="41">
        <f>диана!P197+жсгк!P197+авиц!P197+иннов!P197+тюк!P197+'кол ЖУ'!P197</f>
        <v>0</v>
      </c>
      <c s="41">
        <f>диана!Q197+жсгк!Q197+авиц!Q197+иннов!Q197+тюк!Q197+'кол ЖУ'!Q197</f>
        <v>0</v>
      </c>
      <c s="4">
        <f t="shared" si="192" ref="R197">R604</f>
        <v>0</v>
      </c>
      <c s="8">
        <f t="shared" si="133"/>
        <v>0</v>
      </c>
      <c s="8">
        <f t="shared" si="133"/>
        <v>0</v>
      </c>
      <c s="184"/>
    </row>
    <row r="198" spans="1:21" ht="15">
      <c r="A198" s="5">
        <v>190</v>
      </c>
      <c s="6">
        <v>7141000</v>
      </c>
      <c s="7" t="s">
        <v>333</v>
      </c>
      <c s="41">
        <f>диана!D198+жсгк!D198+авиц!D198+иннов!D198+тюк!D198+'кол ЖУ'!D198</f>
        <v>0</v>
      </c>
      <c s="41">
        <f>диана!E198+жсгк!E198+авиц!E198+иннов!E198+тюк!E198+'кол ЖУ'!E198</f>
        <v>0</v>
      </c>
      <c s="41">
        <f>диана!F198+жсгк!F198+авиц!F198+иннов!F198+тюк!F198+'кол ЖУ'!F198</f>
        <v>0</v>
      </c>
      <c s="41">
        <f>диана!G198+жсгк!G198+авиц!G198+иннов!G198+тюк!G198+'кол ЖУ'!G198</f>
        <v>0</v>
      </c>
      <c s="41">
        <f>диана!H198+жсгк!H198+авиц!H198+иннов!H198+тюк!H198+'кол ЖУ'!H198</f>
        <v>0</v>
      </c>
      <c s="41">
        <f>диана!I198+жсгк!I198+авиц!I198+иннов!I198+тюк!I198+'кол ЖУ'!I198</f>
        <v>0</v>
      </c>
      <c s="41">
        <f>диана!J198+жсгк!J198+авиц!J198+иннов!J198+тюк!J198+'кол ЖУ'!J198</f>
        <v>0</v>
      </c>
      <c s="41">
        <f>диана!K198+жсгк!K198+авиц!K198+иннов!K198+тюк!K198+'кол ЖУ'!K198</f>
        <v>0</v>
      </c>
      <c s="41">
        <f>диана!L198+жсгк!L198+авиц!L198+иннов!L198+тюк!L198+'кол ЖУ'!L198</f>
        <v>0</v>
      </c>
      <c s="41">
        <f>диана!M198+жсгк!M198+авиц!M198+иннов!M198+тюк!M198+'кол ЖУ'!M198</f>
        <v>0</v>
      </c>
      <c s="41">
        <f>диана!N198+жсгк!N198+авиц!N198+иннов!N198+тюк!N198+'кол ЖУ'!N198</f>
        <v>0</v>
      </c>
      <c s="41">
        <f>диана!O198+жсгк!O198+авиц!O198+иннов!O198+тюк!O198+'кол ЖУ'!O198</f>
        <v>0</v>
      </c>
      <c s="41">
        <f>диана!P198+жсгк!P198+авиц!P198+иннов!P198+тюк!P198+'кол ЖУ'!P198</f>
        <v>0</v>
      </c>
      <c s="41">
        <f>диана!Q198+жсгк!Q198+авиц!Q198+иннов!Q198+тюк!Q198+'кол ЖУ'!Q198</f>
        <v>0</v>
      </c>
      <c s="4">
        <f t="shared" si="193" ref="R198">R605</f>
        <v>0</v>
      </c>
      <c s="8">
        <f t="shared" si="133"/>
        <v>0</v>
      </c>
      <c s="8">
        <f t="shared" si="133"/>
        <v>0</v>
      </c>
      <c s="184"/>
    </row>
    <row r="199" spans="1:21" ht="15">
      <c r="A199" s="5">
        <v>191</v>
      </c>
      <c s="73" t="s">
        <v>334</v>
      </c>
      <c s="73" t="s">
        <v>335</v>
      </c>
      <c s="41">
        <f>диана!D199+жсгк!D199+авиц!D199+иннов!D199+тюк!D199+'кол ЖУ'!D199</f>
        <v>0</v>
      </c>
      <c s="41">
        <f>диана!E199+жсгк!E199+авиц!E199+иннов!E199+тюк!E199+'кол ЖУ'!E199</f>
        <v>0</v>
      </c>
      <c s="41">
        <f>диана!F199+жсгк!F199+авиц!F199+иннов!F199+тюк!F199+'кол ЖУ'!F199</f>
        <v>0</v>
      </c>
      <c s="41">
        <f>диана!G199+жсгк!G199+авиц!G199+иннов!G199+тюк!G199+'кол ЖУ'!G199</f>
        <v>0</v>
      </c>
      <c s="41">
        <f>диана!H199+жсгк!H199+авиц!H199+иннов!H199+тюк!H199+'кол ЖУ'!H199</f>
        <v>0</v>
      </c>
      <c s="41">
        <f>диана!I199+жсгк!I199+авиц!I199+иннов!I199+тюк!I199+'кол ЖУ'!I199</f>
        <v>0</v>
      </c>
      <c s="41">
        <f>диана!J199+жсгк!J199+авиц!J199+иннов!J199+тюк!J199+'кол ЖУ'!J199</f>
        <v>0</v>
      </c>
      <c s="41">
        <f>диана!K199+жсгк!K199+авиц!K199+иннов!K199+тюк!K199+'кол ЖУ'!K199</f>
        <v>0</v>
      </c>
      <c s="41">
        <f>диана!L199+жсгк!L199+авиц!L199+иннов!L199+тюк!L199+'кол ЖУ'!L199</f>
        <v>0</v>
      </c>
      <c s="41">
        <f>диана!M199+жсгк!M199+авиц!M199+иннов!M199+тюк!M199+'кол ЖУ'!M199</f>
        <v>0</v>
      </c>
      <c s="41">
        <f>диана!N199+жсгк!N199+авиц!N199+иннов!N199+тюк!N199+'кол ЖУ'!N199</f>
        <v>0</v>
      </c>
      <c s="41">
        <f>диана!O199+жсгк!O199+авиц!O199+иннов!O199+тюк!O199+'кол ЖУ'!O199</f>
        <v>0</v>
      </c>
      <c s="41">
        <f>диана!P199+жсгк!P199+авиц!P199+иннов!P199+тюк!P199+'кол ЖУ'!P199</f>
        <v>0</v>
      </c>
      <c s="41">
        <f>диана!Q199+жсгк!Q199+авиц!Q199+иннов!Q199+тюк!Q199+'кол ЖУ'!Q199</f>
        <v>0</v>
      </c>
      <c s="4">
        <f t="shared" si="194" ref="R199">R606</f>
        <v>0</v>
      </c>
      <c s="8">
        <f t="shared" si="133"/>
        <v>0</v>
      </c>
      <c s="8">
        <f t="shared" si="133"/>
        <v>0</v>
      </c>
      <c s="184"/>
    </row>
    <row r="200" spans="1:21" ht="15">
      <c r="A200" s="5">
        <v>192</v>
      </c>
      <c s="73" t="s">
        <v>336</v>
      </c>
      <c s="73" t="s">
        <v>337</v>
      </c>
      <c s="41">
        <f>диана!D200+жсгк!D200+авиц!D200+иннов!D200+тюк!D200+'кол ЖУ'!D200</f>
        <v>0</v>
      </c>
      <c s="41">
        <f>диана!E200+жсгк!E200+авиц!E200+иннов!E200+тюк!E200+'кол ЖУ'!E200</f>
        <v>0</v>
      </c>
      <c s="41">
        <f>диана!F200+жсгк!F200+авиц!F200+иннов!F200+тюк!F200+'кол ЖУ'!F200</f>
        <v>0</v>
      </c>
      <c s="41">
        <f>диана!G200+жсгк!G200+авиц!G200+иннов!G200+тюк!G200+'кол ЖУ'!G200</f>
        <v>0</v>
      </c>
      <c s="41">
        <f>диана!H200+жсгк!H200+авиц!H200+иннов!H200+тюк!H200+'кол ЖУ'!H200</f>
        <v>0</v>
      </c>
      <c s="41">
        <f>диана!I200+жсгк!I200+авиц!I200+иннов!I200+тюк!I200+'кол ЖУ'!I200</f>
        <v>0</v>
      </c>
      <c s="41">
        <f>диана!J200+жсгк!J200+авиц!J200+иннов!J200+тюк!J200+'кол ЖУ'!J200</f>
        <v>0</v>
      </c>
      <c s="41">
        <f>диана!K200+жсгк!K200+авиц!K200+иннов!K200+тюк!K200+'кол ЖУ'!K200</f>
        <v>0</v>
      </c>
      <c s="41">
        <f>диана!L200+жсгк!L200+авиц!L200+иннов!L200+тюк!L200+'кол ЖУ'!L200</f>
        <v>0</v>
      </c>
      <c s="41">
        <f>диана!M200+жсгк!M200+авиц!M200+иннов!M200+тюк!M200+'кол ЖУ'!M200</f>
        <v>0</v>
      </c>
      <c s="41">
        <f>диана!N200+жсгк!N200+авиц!N200+иннов!N200+тюк!N200+'кол ЖУ'!N200</f>
        <v>0</v>
      </c>
      <c s="41">
        <f>диана!O200+жсгк!O200+авиц!O200+иннов!O200+тюк!O200+'кол ЖУ'!O200</f>
        <v>0</v>
      </c>
      <c s="41">
        <f>диана!P200+жсгк!P200+авиц!P200+иннов!P200+тюк!P200+'кол ЖУ'!P200</f>
        <v>0</v>
      </c>
      <c s="41">
        <f>диана!Q200+жсгк!Q200+авиц!Q200+иннов!Q200+тюк!Q200+'кол ЖУ'!Q200</f>
        <v>0</v>
      </c>
      <c s="4">
        <f t="shared" si="195" ref="R200">R607</f>
        <v>0</v>
      </c>
      <c s="8">
        <f t="shared" si="133"/>
        <v>0</v>
      </c>
      <c s="8">
        <f t="shared" si="133"/>
        <v>0</v>
      </c>
      <c s="184"/>
    </row>
    <row r="201" spans="1:21" ht="15">
      <c r="A201" s="5">
        <v>193</v>
      </c>
      <c s="6">
        <v>7150100</v>
      </c>
      <c s="7" t="s">
        <v>338</v>
      </c>
      <c s="41">
        <f>диана!D201+жсгк!D201+авиц!D201+иннов!D201+тюк!D201+'кол ЖУ'!D201</f>
        <v>0</v>
      </c>
      <c s="41">
        <f>диана!E201+жсгк!E201+авиц!E201+иннов!E201+тюк!E201+'кол ЖУ'!E201</f>
        <v>0</v>
      </c>
      <c s="41">
        <f>диана!F201+жсгк!F201+авиц!F201+иннов!F201+тюк!F201+'кол ЖУ'!F201</f>
        <v>0</v>
      </c>
      <c s="41">
        <f>диана!G201+жсгк!G201+авиц!G201+иннов!G201+тюк!G201+'кол ЖУ'!G201</f>
        <v>0</v>
      </c>
      <c s="41">
        <f>диана!H201+жсгк!H201+авиц!H201+иннов!H201+тюк!H201+'кол ЖУ'!H201</f>
        <v>0</v>
      </c>
      <c s="41">
        <f>диана!I201+жсгк!I201+авиц!I201+иннов!I201+тюк!I201+'кол ЖУ'!I201</f>
        <v>0</v>
      </c>
      <c s="41">
        <f>диана!J201+жсгк!J201+авиц!J201+иннов!J201+тюк!J201+'кол ЖУ'!J201</f>
        <v>0</v>
      </c>
      <c s="41">
        <f>диана!K201+жсгк!K201+авиц!K201+иннов!K201+тюк!K201+'кол ЖУ'!K201</f>
        <v>0</v>
      </c>
      <c s="41">
        <f>диана!L201+жсгк!L201+авиц!L201+иннов!L201+тюк!L201+'кол ЖУ'!L201</f>
        <v>0</v>
      </c>
      <c s="41">
        <f>диана!M201+жсгк!M201+авиц!M201+иннов!M201+тюк!M201+'кол ЖУ'!M201</f>
        <v>0</v>
      </c>
      <c s="41">
        <f>диана!N201+жсгк!N201+авиц!N201+иннов!N201+тюк!N201+'кол ЖУ'!N201</f>
        <v>0</v>
      </c>
      <c s="41">
        <f>диана!O201+жсгк!O201+авиц!O201+иннов!O201+тюк!O201+'кол ЖУ'!O201</f>
        <v>0</v>
      </c>
      <c s="41">
        <f>диана!P201+жсгк!P201+авиц!P201+иннов!P201+тюк!P201+'кол ЖУ'!P201</f>
        <v>0</v>
      </c>
      <c s="41">
        <f>диана!Q201+жсгк!Q201+авиц!Q201+иннов!Q201+тюк!Q201+'кол ЖУ'!Q201</f>
        <v>0</v>
      </c>
      <c s="4">
        <f t="shared" si="196" ref="R201">R608</f>
        <v>0</v>
      </c>
      <c s="8">
        <f t="shared" si="133"/>
        <v>0</v>
      </c>
      <c s="8">
        <f t="shared" si="133"/>
        <v>0</v>
      </c>
      <c s="184"/>
    </row>
    <row r="202" spans="1:21" ht="15">
      <c r="A202" s="5">
        <v>194</v>
      </c>
      <c s="73" t="s">
        <v>339</v>
      </c>
      <c s="73" t="s">
        <v>340</v>
      </c>
      <c s="41">
        <f>диана!D202+жсгк!D202+авиц!D202+иннов!D202+тюк!D202+'кол ЖУ'!D202</f>
        <v>0</v>
      </c>
      <c s="41">
        <f>диана!E202+жсгк!E202+авиц!E202+иннов!E202+тюк!E202+'кол ЖУ'!E202</f>
        <v>0</v>
      </c>
      <c s="41">
        <f>диана!F202+жсгк!F202+авиц!F202+иннов!F202+тюк!F202+'кол ЖУ'!F202</f>
        <v>0</v>
      </c>
      <c s="41">
        <f>диана!G202+жсгк!G202+авиц!G202+иннов!G202+тюк!G202+'кол ЖУ'!G202</f>
        <v>0</v>
      </c>
      <c s="41">
        <f>диана!H202+жсгк!H202+авиц!H202+иннов!H202+тюк!H202+'кол ЖУ'!H202</f>
        <v>0</v>
      </c>
      <c s="41">
        <f>диана!I202+жсгк!I202+авиц!I202+иннов!I202+тюк!I202+'кол ЖУ'!I202</f>
        <v>0</v>
      </c>
      <c s="41">
        <f>диана!J202+жсгк!J202+авиц!J202+иннов!J202+тюк!J202+'кол ЖУ'!J202</f>
        <v>0</v>
      </c>
      <c s="41">
        <f>диана!K202+жсгк!K202+авиц!K202+иннов!K202+тюк!K202+'кол ЖУ'!K202</f>
        <v>0</v>
      </c>
      <c s="41">
        <f>диана!L202+жсгк!L202+авиц!L202+иннов!L202+тюк!L202+'кол ЖУ'!L202</f>
        <v>0</v>
      </c>
      <c s="41">
        <f>диана!M202+жсгк!M202+авиц!M202+иннов!M202+тюк!M202+'кол ЖУ'!M202</f>
        <v>0</v>
      </c>
      <c s="41">
        <f>диана!N202+жсгк!N202+авиц!N202+иннов!N202+тюк!N202+'кол ЖУ'!N202</f>
        <v>0</v>
      </c>
      <c s="41">
        <f>диана!O202+жсгк!O202+авиц!O202+иннов!O202+тюк!O202+'кол ЖУ'!O202</f>
        <v>0</v>
      </c>
      <c s="41">
        <f>диана!P202+жсгк!P202+авиц!P202+иннов!P202+тюк!P202+'кол ЖУ'!P202</f>
        <v>0</v>
      </c>
      <c s="41">
        <f>диана!Q202+жсгк!Q202+авиц!Q202+иннов!Q202+тюк!Q202+'кол ЖУ'!Q202</f>
        <v>0</v>
      </c>
      <c s="4">
        <f t="shared" si="197" ref="R202">R609</f>
        <v>0</v>
      </c>
      <c s="8">
        <f t="shared" si="198" ref="S202:T265">D202-F202-I202-K202-M202-O202-Q202</f>
        <v>0</v>
      </c>
      <c s="8">
        <f t="shared" si="198"/>
        <v>0</v>
      </c>
      <c s="184"/>
    </row>
    <row r="203" spans="1:21" ht="15">
      <c r="A203" s="5">
        <v>195</v>
      </c>
      <c s="73" t="s">
        <v>341</v>
      </c>
      <c s="73" t="s">
        <v>225</v>
      </c>
      <c s="41">
        <f>диана!D203+жсгк!D203+авиц!D203+иннов!D203+тюк!D203+'кол ЖУ'!D203</f>
        <v>0</v>
      </c>
      <c s="41">
        <f>диана!E203+жсгк!E203+авиц!E203+иннов!E203+тюк!E203+'кол ЖУ'!E203</f>
        <v>0</v>
      </c>
      <c s="41">
        <f>диана!F203+жсгк!F203+авиц!F203+иннов!F203+тюк!F203+'кол ЖУ'!F203</f>
        <v>0</v>
      </c>
      <c s="41">
        <f>диана!G203+жсгк!G203+авиц!G203+иннов!G203+тюк!G203+'кол ЖУ'!G203</f>
        <v>0</v>
      </c>
      <c s="41">
        <f>диана!H203+жсгк!H203+авиц!H203+иннов!H203+тюк!H203+'кол ЖУ'!H203</f>
        <v>0</v>
      </c>
      <c s="41">
        <f>диана!I203+жсгк!I203+авиц!I203+иннов!I203+тюк!I203+'кол ЖУ'!I203</f>
        <v>0</v>
      </c>
      <c s="41">
        <f>диана!J203+жсгк!J203+авиц!J203+иннов!J203+тюк!J203+'кол ЖУ'!J203</f>
        <v>0</v>
      </c>
      <c s="41">
        <f>диана!K203+жсгк!K203+авиц!K203+иннов!K203+тюк!K203+'кол ЖУ'!K203</f>
        <v>0</v>
      </c>
      <c s="41">
        <f>диана!L203+жсгк!L203+авиц!L203+иннов!L203+тюк!L203+'кол ЖУ'!L203</f>
        <v>0</v>
      </c>
      <c s="41">
        <f>диана!M203+жсгк!M203+авиц!M203+иннов!M203+тюк!M203+'кол ЖУ'!M203</f>
        <v>0</v>
      </c>
      <c s="41">
        <f>диана!N203+жсгк!N203+авиц!N203+иннов!N203+тюк!N203+'кол ЖУ'!N203</f>
        <v>0</v>
      </c>
      <c s="41">
        <f>диана!O203+жсгк!O203+авиц!O203+иннов!O203+тюк!O203+'кол ЖУ'!O203</f>
        <v>0</v>
      </c>
      <c s="41">
        <f>диана!P203+жсгк!P203+авиц!P203+иннов!P203+тюк!P203+'кол ЖУ'!P203</f>
        <v>0</v>
      </c>
      <c s="41">
        <f>диана!Q203+жсгк!Q203+авиц!Q203+иннов!Q203+тюк!Q203+'кол ЖУ'!Q203</f>
        <v>0</v>
      </c>
      <c s="4">
        <f t="shared" si="199" ref="R203">R610</f>
        <v>0</v>
      </c>
      <c s="8">
        <f t="shared" si="198"/>
        <v>0</v>
      </c>
      <c s="8">
        <f t="shared" si="198"/>
        <v>0</v>
      </c>
      <c s="184"/>
    </row>
    <row r="204" spans="1:21" ht="15">
      <c r="A204" s="5">
        <v>196</v>
      </c>
      <c s="73" t="s">
        <v>342</v>
      </c>
      <c s="73" t="s">
        <v>294</v>
      </c>
      <c s="41">
        <f>диана!D204+жсгк!D204+авиц!D204+иннов!D204+тюк!D204+'кол ЖУ'!D204</f>
        <v>0</v>
      </c>
      <c s="41">
        <f>диана!E204+жсгк!E204+авиц!E204+иннов!E204+тюк!E204+'кол ЖУ'!E204</f>
        <v>0</v>
      </c>
      <c s="41">
        <f>диана!F204+жсгк!F204+авиц!F204+иннов!F204+тюк!F204+'кол ЖУ'!F204</f>
        <v>0</v>
      </c>
      <c s="41">
        <f>диана!G204+жсгк!G204+авиц!G204+иннов!G204+тюк!G204+'кол ЖУ'!G204</f>
        <v>0</v>
      </c>
      <c s="41">
        <f>диана!H204+жсгк!H204+авиц!H204+иннов!H204+тюк!H204+'кол ЖУ'!H204</f>
        <v>0</v>
      </c>
      <c s="41">
        <f>диана!I204+жсгк!I204+авиц!I204+иннов!I204+тюк!I204+'кол ЖУ'!I204</f>
        <v>0</v>
      </c>
      <c s="41">
        <f>диана!J204+жсгк!J204+авиц!J204+иннов!J204+тюк!J204+'кол ЖУ'!J204</f>
        <v>0</v>
      </c>
      <c s="41">
        <f>диана!K204+жсгк!K204+авиц!K204+иннов!K204+тюк!K204+'кол ЖУ'!K204</f>
        <v>0</v>
      </c>
      <c s="41">
        <f>диана!L204+жсгк!L204+авиц!L204+иннов!L204+тюк!L204+'кол ЖУ'!L204</f>
        <v>0</v>
      </c>
      <c s="41">
        <f>диана!M204+жсгк!M204+авиц!M204+иннов!M204+тюк!M204+'кол ЖУ'!M204</f>
        <v>0</v>
      </c>
      <c s="41">
        <f>диана!N204+жсгк!N204+авиц!N204+иннов!N204+тюк!N204+'кол ЖУ'!N204</f>
        <v>0</v>
      </c>
      <c s="41">
        <f>диана!O204+жсгк!O204+авиц!O204+иннов!O204+тюк!O204+'кол ЖУ'!O204</f>
        <v>0</v>
      </c>
      <c s="41">
        <f>диана!P204+жсгк!P204+авиц!P204+иннов!P204+тюк!P204+'кол ЖУ'!P204</f>
        <v>0</v>
      </c>
      <c s="41">
        <f>диана!Q204+жсгк!Q204+авиц!Q204+иннов!Q204+тюк!Q204+'кол ЖУ'!Q204</f>
        <v>0</v>
      </c>
      <c s="4">
        <f t="shared" si="200" ref="R204">R611</f>
        <v>0</v>
      </c>
      <c s="8">
        <f t="shared" si="198"/>
        <v>0</v>
      </c>
      <c s="8">
        <f t="shared" si="198"/>
        <v>0</v>
      </c>
      <c s="184"/>
    </row>
    <row r="205" spans="1:21" ht="15">
      <c r="A205" s="5">
        <v>197</v>
      </c>
      <c s="6">
        <v>7150300</v>
      </c>
      <c s="7" t="s">
        <v>343</v>
      </c>
      <c s="41">
        <f>диана!D205+жсгк!D205+авиц!D205+иннов!D205+тюк!D205+'кол ЖУ'!D205</f>
        <v>0</v>
      </c>
      <c s="41">
        <f>диана!E205+жсгк!E205+авиц!E205+иннов!E205+тюк!E205+'кол ЖУ'!E205</f>
        <v>0</v>
      </c>
      <c s="41">
        <f>диана!F205+жсгк!F205+авиц!F205+иннов!F205+тюк!F205+'кол ЖУ'!F205</f>
        <v>0</v>
      </c>
      <c s="41">
        <f>диана!G205+жсгк!G205+авиц!G205+иннов!G205+тюк!G205+'кол ЖУ'!G205</f>
        <v>0</v>
      </c>
      <c s="41">
        <f>диана!H205+жсгк!H205+авиц!H205+иннов!H205+тюк!H205+'кол ЖУ'!H205</f>
        <v>0</v>
      </c>
      <c s="41">
        <f>диана!I205+жсгк!I205+авиц!I205+иннов!I205+тюк!I205+'кол ЖУ'!I205</f>
        <v>0</v>
      </c>
      <c s="41">
        <f>диана!J205+жсгк!J205+авиц!J205+иннов!J205+тюк!J205+'кол ЖУ'!J205</f>
        <v>0</v>
      </c>
      <c s="41">
        <f>диана!K205+жсгк!K205+авиц!K205+иннов!K205+тюк!K205+'кол ЖУ'!K205</f>
        <v>0</v>
      </c>
      <c s="41">
        <f>диана!L205+жсгк!L205+авиц!L205+иннов!L205+тюк!L205+'кол ЖУ'!L205</f>
        <v>0</v>
      </c>
      <c s="41">
        <f>диана!M205+жсгк!M205+авиц!M205+иннов!M205+тюк!M205+'кол ЖУ'!M205</f>
        <v>0</v>
      </c>
      <c s="41">
        <f>диана!N205+жсгк!N205+авиц!N205+иннов!N205+тюк!N205+'кол ЖУ'!N205</f>
        <v>0</v>
      </c>
      <c s="41">
        <f>диана!O205+жсгк!O205+авиц!O205+иннов!O205+тюк!O205+'кол ЖУ'!O205</f>
        <v>0</v>
      </c>
      <c s="41">
        <f>диана!P205+жсгк!P205+авиц!P205+иннов!P205+тюк!P205+'кол ЖУ'!P205</f>
        <v>0</v>
      </c>
      <c s="41">
        <f>диана!Q205+жсгк!Q205+авиц!Q205+иннов!Q205+тюк!Q205+'кол ЖУ'!Q205</f>
        <v>0</v>
      </c>
      <c s="4">
        <f t="shared" si="201" ref="R205">R612</f>
        <v>0</v>
      </c>
      <c s="8">
        <f t="shared" si="198"/>
        <v>0</v>
      </c>
      <c s="8">
        <f t="shared" si="198"/>
        <v>0</v>
      </c>
      <c s="184"/>
    </row>
    <row r="206" spans="1:21" ht="15">
      <c r="A206" s="5">
        <v>198</v>
      </c>
      <c s="73" t="s">
        <v>344</v>
      </c>
      <c s="73" t="s">
        <v>345</v>
      </c>
      <c s="41">
        <f>диана!D206+жсгк!D206+авиц!D206+иннов!D206+тюк!D206+'кол ЖУ'!D206</f>
        <v>0</v>
      </c>
      <c s="41">
        <f>диана!E206+жсгк!E206+авиц!E206+иннов!E206+тюк!E206+'кол ЖУ'!E206</f>
        <v>0</v>
      </c>
      <c s="41">
        <f>диана!F206+жсгк!F206+авиц!F206+иннов!F206+тюк!F206+'кол ЖУ'!F206</f>
        <v>0</v>
      </c>
      <c s="41">
        <f>диана!G206+жсгк!G206+авиц!G206+иннов!G206+тюк!G206+'кол ЖУ'!G206</f>
        <v>0</v>
      </c>
      <c s="41">
        <f>диана!H206+жсгк!H206+авиц!H206+иннов!H206+тюк!H206+'кол ЖУ'!H206</f>
        <v>0</v>
      </c>
      <c s="41">
        <f>диана!I206+жсгк!I206+авиц!I206+иннов!I206+тюк!I206+'кол ЖУ'!I206</f>
        <v>0</v>
      </c>
      <c s="41">
        <f>диана!J206+жсгк!J206+авиц!J206+иннов!J206+тюк!J206+'кол ЖУ'!J206</f>
        <v>0</v>
      </c>
      <c s="41">
        <f>диана!K206+жсгк!K206+авиц!K206+иннов!K206+тюк!K206+'кол ЖУ'!K206</f>
        <v>0</v>
      </c>
      <c s="41">
        <f>диана!L206+жсгк!L206+авиц!L206+иннов!L206+тюк!L206+'кол ЖУ'!L206</f>
        <v>0</v>
      </c>
      <c s="41">
        <f>диана!M206+жсгк!M206+авиц!M206+иннов!M206+тюк!M206+'кол ЖУ'!M206</f>
        <v>0</v>
      </c>
      <c s="41">
        <f>диана!N206+жсгк!N206+авиц!N206+иннов!N206+тюк!N206+'кол ЖУ'!N206</f>
        <v>0</v>
      </c>
      <c s="41">
        <f>диана!O206+жсгк!O206+авиц!O206+иннов!O206+тюк!O206+'кол ЖУ'!O206</f>
        <v>0</v>
      </c>
      <c s="41">
        <f>диана!P206+жсгк!P206+авиц!P206+иннов!P206+тюк!P206+'кол ЖУ'!P206</f>
        <v>0</v>
      </c>
      <c s="41">
        <f>диана!Q206+жсгк!Q206+авиц!Q206+иннов!Q206+тюк!Q206+'кол ЖУ'!Q206</f>
        <v>0</v>
      </c>
      <c s="4">
        <f t="shared" si="202" ref="R206">R613</f>
        <v>0</v>
      </c>
      <c s="8">
        <f t="shared" si="198"/>
        <v>0</v>
      </c>
      <c s="8">
        <f t="shared" si="198"/>
        <v>0</v>
      </c>
      <c s="184"/>
    </row>
    <row r="207" spans="1:21" ht="15">
      <c r="A207" s="5">
        <v>199</v>
      </c>
      <c s="73" t="s">
        <v>346</v>
      </c>
      <c s="73" t="s">
        <v>347</v>
      </c>
      <c s="41">
        <f>диана!D207+жсгк!D207+авиц!D207+иннов!D207+тюк!D207+'кол ЖУ'!D207</f>
        <v>0</v>
      </c>
      <c s="41">
        <f>диана!E207+жсгк!E207+авиц!E207+иннов!E207+тюк!E207+'кол ЖУ'!E207</f>
        <v>0</v>
      </c>
      <c s="41">
        <f>диана!F207+жсгк!F207+авиц!F207+иннов!F207+тюк!F207+'кол ЖУ'!F207</f>
        <v>0</v>
      </c>
      <c s="41">
        <f>диана!G207+жсгк!G207+авиц!G207+иннов!G207+тюк!G207+'кол ЖУ'!G207</f>
        <v>0</v>
      </c>
      <c s="41">
        <f>диана!H207+жсгк!H207+авиц!H207+иннов!H207+тюк!H207+'кол ЖУ'!H207</f>
        <v>0</v>
      </c>
      <c s="41">
        <f>диана!I207+жсгк!I207+авиц!I207+иннов!I207+тюк!I207+'кол ЖУ'!I207</f>
        <v>0</v>
      </c>
      <c s="41">
        <f>диана!J207+жсгк!J207+авиц!J207+иннов!J207+тюк!J207+'кол ЖУ'!J207</f>
        <v>0</v>
      </c>
      <c s="41">
        <f>диана!K207+жсгк!K207+авиц!K207+иннов!K207+тюк!K207+'кол ЖУ'!K207</f>
        <v>0</v>
      </c>
      <c s="41">
        <f>диана!L207+жсгк!L207+авиц!L207+иннов!L207+тюк!L207+'кол ЖУ'!L207</f>
        <v>0</v>
      </c>
      <c s="41">
        <f>диана!M207+жсгк!M207+авиц!M207+иннов!M207+тюк!M207+'кол ЖУ'!M207</f>
        <v>0</v>
      </c>
      <c s="41">
        <f>диана!N207+жсгк!N207+авиц!N207+иннов!N207+тюк!N207+'кол ЖУ'!N207</f>
        <v>0</v>
      </c>
      <c s="41">
        <f>диана!O207+жсгк!O207+авиц!O207+иннов!O207+тюк!O207+'кол ЖУ'!O207</f>
        <v>0</v>
      </c>
      <c s="41">
        <f>диана!P207+жсгк!P207+авиц!P207+иннов!P207+тюк!P207+'кол ЖУ'!P207</f>
        <v>0</v>
      </c>
      <c s="41">
        <f>диана!Q207+жсгк!Q207+авиц!Q207+иннов!Q207+тюк!Q207+'кол ЖУ'!Q207</f>
        <v>0</v>
      </c>
      <c s="4">
        <f t="shared" si="203" ref="R207">R614</f>
        <v>0</v>
      </c>
      <c s="8">
        <f t="shared" si="198"/>
        <v>0</v>
      </c>
      <c s="8">
        <f t="shared" si="198"/>
        <v>0</v>
      </c>
      <c s="184"/>
    </row>
    <row r="208" spans="1:21" ht="15">
      <c r="A208" s="5">
        <v>200</v>
      </c>
      <c s="73" t="s">
        <v>348</v>
      </c>
      <c s="73" t="s">
        <v>349</v>
      </c>
      <c s="41">
        <f>диана!D208+жсгк!D208+авиц!D208+иннов!D208+тюк!D208+'кол ЖУ'!D208</f>
        <v>0</v>
      </c>
      <c s="41">
        <f>диана!E208+жсгк!E208+авиц!E208+иннов!E208+тюк!E208+'кол ЖУ'!E208</f>
        <v>0</v>
      </c>
      <c s="41">
        <f>диана!F208+жсгк!F208+авиц!F208+иннов!F208+тюк!F208+'кол ЖУ'!F208</f>
        <v>0</v>
      </c>
      <c s="41">
        <f>диана!G208+жсгк!G208+авиц!G208+иннов!G208+тюк!G208+'кол ЖУ'!G208</f>
        <v>0</v>
      </c>
      <c s="41">
        <f>диана!H208+жсгк!H208+авиц!H208+иннов!H208+тюк!H208+'кол ЖУ'!H208</f>
        <v>0</v>
      </c>
      <c s="41">
        <f>диана!I208+жсгк!I208+авиц!I208+иннов!I208+тюк!I208+'кол ЖУ'!I208</f>
        <v>0</v>
      </c>
      <c s="41">
        <f>диана!J208+жсгк!J208+авиц!J208+иннов!J208+тюк!J208+'кол ЖУ'!J208</f>
        <v>0</v>
      </c>
      <c s="41">
        <f>диана!K208+жсгк!K208+авиц!K208+иннов!K208+тюк!K208+'кол ЖУ'!K208</f>
        <v>0</v>
      </c>
      <c s="41">
        <f>диана!L208+жсгк!L208+авиц!L208+иннов!L208+тюк!L208+'кол ЖУ'!L208</f>
        <v>0</v>
      </c>
      <c s="41">
        <f>диана!M208+жсгк!M208+авиц!M208+иннов!M208+тюк!M208+'кол ЖУ'!M208</f>
        <v>0</v>
      </c>
      <c s="41">
        <f>диана!N208+жсгк!N208+авиц!N208+иннов!N208+тюк!N208+'кол ЖУ'!N208</f>
        <v>0</v>
      </c>
      <c s="41">
        <f>диана!O208+жсгк!O208+авиц!O208+иннов!O208+тюк!O208+'кол ЖУ'!O208</f>
        <v>0</v>
      </c>
      <c s="41">
        <f>диана!P208+жсгк!P208+авиц!P208+иннов!P208+тюк!P208+'кол ЖУ'!P208</f>
        <v>0</v>
      </c>
      <c s="41">
        <f>диана!Q208+жсгк!Q208+авиц!Q208+иннов!Q208+тюк!Q208+'кол ЖУ'!Q208</f>
        <v>0</v>
      </c>
      <c s="4">
        <f t="shared" si="204" ref="R208">R615</f>
        <v>0</v>
      </c>
      <c s="8">
        <f t="shared" si="198"/>
        <v>0</v>
      </c>
      <c s="8">
        <f t="shared" si="198"/>
        <v>0</v>
      </c>
      <c s="184"/>
    </row>
    <row r="209" spans="1:21" ht="15">
      <c r="A209" s="5">
        <v>201</v>
      </c>
      <c s="73" t="s">
        <v>350</v>
      </c>
      <c s="73" t="s">
        <v>225</v>
      </c>
      <c s="41">
        <f>диана!D209+жсгк!D209+авиц!D209+иннов!D209+тюк!D209+'кол ЖУ'!D209</f>
        <v>0</v>
      </c>
      <c s="41">
        <f>диана!E209+жсгк!E209+авиц!E209+иннов!E209+тюк!E209+'кол ЖУ'!E209</f>
        <v>0</v>
      </c>
      <c s="41">
        <f>диана!F209+жсгк!F209+авиц!F209+иннов!F209+тюк!F209+'кол ЖУ'!F209</f>
        <v>0</v>
      </c>
      <c s="41">
        <f>диана!G209+жсгк!G209+авиц!G209+иннов!G209+тюк!G209+'кол ЖУ'!G209</f>
        <v>0</v>
      </c>
      <c s="41">
        <f>диана!H209+жсгк!H209+авиц!H209+иннов!H209+тюк!H209+'кол ЖУ'!H209</f>
        <v>0</v>
      </c>
      <c s="41">
        <f>диана!I209+жсгк!I209+авиц!I209+иннов!I209+тюк!I209+'кол ЖУ'!I209</f>
        <v>0</v>
      </c>
      <c s="41">
        <f>диана!J209+жсгк!J209+авиц!J209+иннов!J209+тюк!J209+'кол ЖУ'!J209</f>
        <v>0</v>
      </c>
      <c s="41">
        <f>диана!K209+жсгк!K209+авиц!K209+иннов!K209+тюк!K209+'кол ЖУ'!K209</f>
        <v>0</v>
      </c>
      <c s="41">
        <f>диана!L209+жсгк!L209+авиц!L209+иннов!L209+тюк!L209+'кол ЖУ'!L209</f>
        <v>0</v>
      </c>
      <c s="41">
        <f>диана!M209+жсгк!M209+авиц!M209+иннов!M209+тюк!M209+'кол ЖУ'!M209</f>
        <v>0</v>
      </c>
      <c s="41">
        <f>диана!N209+жсгк!N209+авиц!N209+иннов!N209+тюк!N209+'кол ЖУ'!N209</f>
        <v>0</v>
      </c>
      <c s="41">
        <f>диана!O209+жсгк!O209+авиц!O209+иннов!O209+тюк!O209+'кол ЖУ'!O209</f>
        <v>0</v>
      </c>
      <c s="41">
        <f>диана!P209+жсгк!P209+авиц!P209+иннов!P209+тюк!P209+'кол ЖУ'!P209</f>
        <v>0</v>
      </c>
      <c s="41">
        <f>диана!Q209+жсгк!Q209+авиц!Q209+иннов!Q209+тюк!Q209+'кол ЖУ'!Q209</f>
        <v>0</v>
      </c>
      <c s="4">
        <f t="shared" si="205" ref="R209">R616</f>
        <v>0</v>
      </c>
      <c s="8">
        <f t="shared" si="198"/>
        <v>0</v>
      </c>
      <c s="8">
        <f t="shared" si="198"/>
        <v>0</v>
      </c>
      <c s="184"/>
    </row>
    <row r="210" spans="1:21" ht="15">
      <c r="A210" s="5">
        <v>202</v>
      </c>
      <c s="6">
        <v>7150400</v>
      </c>
      <c s="7" t="s">
        <v>351</v>
      </c>
      <c s="41">
        <f>диана!D210+жсгк!D210+авиц!D210+иннов!D210+тюк!D210+'кол ЖУ'!D210</f>
        <v>0</v>
      </c>
      <c s="41">
        <f>диана!E210+жсгк!E210+авиц!E210+иннов!E210+тюк!E210+'кол ЖУ'!E210</f>
        <v>0</v>
      </c>
      <c s="41">
        <f>диана!F210+жсгк!F210+авиц!F210+иннов!F210+тюк!F210+'кол ЖУ'!F210</f>
        <v>0</v>
      </c>
      <c s="41">
        <f>диана!G210+жсгк!G210+авиц!G210+иннов!G210+тюк!G210+'кол ЖУ'!G210</f>
        <v>0</v>
      </c>
      <c s="41">
        <f>диана!H210+жсгк!H210+авиц!H210+иннов!H210+тюк!H210+'кол ЖУ'!H210</f>
        <v>0</v>
      </c>
      <c s="41">
        <f>диана!I210+жсгк!I210+авиц!I210+иннов!I210+тюк!I210+'кол ЖУ'!I210</f>
        <v>0</v>
      </c>
      <c s="41">
        <f>диана!J210+жсгк!J210+авиц!J210+иннов!J210+тюк!J210+'кол ЖУ'!J210</f>
        <v>0</v>
      </c>
      <c s="41">
        <f>диана!K210+жсгк!K210+авиц!K210+иннов!K210+тюк!K210+'кол ЖУ'!K210</f>
        <v>0</v>
      </c>
      <c s="41">
        <f>диана!L210+жсгк!L210+авиц!L210+иннов!L210+тюк!L210+'кол ЖУ'!L210</f>
        <v>0</v>
      </c>
      <c s="41">
        <f>диана!M210+жсгк!M210+авиц!M210+иннов!M210+тюк!M210+'кол ЖУ'!M210</f>
        <v>0</v>
      </c>
      <c s="41">
        <f>диана!N210+жсгк!N210+авиц!N210+иннов!N210+тюк!N210+'кол ЖУ'!N210</f>
        <v>0</v>
      </c>
      <c s="41">
        <f>диана!O210+жсгк!O210+авиц!O210+иннов!O210+тюк!O210+'кол ЖУ'!O210</f>
        <v>0</v>
      </c>
      <c s="41">
        <f>диана!P210+жсгк!P210+авиц!P210+иннов!P210+тюк!P210+'кол ЖУ'!P210</f>
        <v>0</v>
      </c>
      <c s="41">
        <f>диана!Q210+жсгк!Q210+авиц!Q210+иннов!Q210+тюк!Q210+'кол ЖУ'!Q210</f>
        <v>0</v>
      </c>
      <c s="4">
        <f t="shared" si="206" ref="R210">R617</f>
        <v>0</v>
      </c>
      <c s="8">
        <f t="shared" si="198"/>
        <v>0</v>
      </c>
      <c s="8">
        <f t="shared" si="198"/>
        <v>0</v>
      </c>
      <c s="184"/>
    </row>
    <row r="211" spans="1:21" ht="15">
      <c r="A211" s="5">
        <v>203</v>
      </c>
      <c s="73" t="s">
        <v>352</v>
      </c>
      <c s="73" t="s">
        <v>353</v>
      </c>
      <c s="41">
        <f>диана!D211+жсгк!D211+авиц!D211+иннов!D211+тюк!D211+'кол ЖУ'!D211</f>
        <v>0</v>
      </c>
      <c s="41">
        <f>диана!E211+жсгк!E211+авиц!E211+иннов!E211+тюк!E211+'кол ЖУ'!E211</f>
        <v>0</v>
      </c>
      <c s="41">
        <f>диана!F211+жсгк!F211+авиц!F211+иннов!F211+тюк!F211+'кол ЖУ'!F211</f>
        <v>0</v>
      </c>
      <c s="41">
        <f>диана!G211+жсгк!G211+авиц!G211+иннов!G211+тюк!G211+'кол ЖУ'!G211</f>
        <v>0</v>
      </c>
      <c s="41">
        <f>диана!H211+жсгк!H211+авиц!H211+иннов!H211+тюк!H211+'кол ЖУ'!H211</f>
        <v>0</v>
      </c>
      <c s="41">
        <f>диана!I211+жсгк!I211+авиц!I211+иннов!I211+тюк!I211+'кол ЖУ'!I211</f>
        <v>0</v>
      </c>
      <c s="41">
        <f>диана!J211+жсгк!J211+авиц!J211+иннов!J211+тюк!J211+'кол ЖУ'!J211</f>
        <v>0</v>
      </c>
      <c s="41">
        <f>диана!K211+жсгк!K211+авиц!K211+иннов!K211+тюк!K211+'кол ЖУ'!K211</f>
        <v>0</v>
      </c>
      <c s="41">
        <f>диана!L211+жсгк!L211+авиц!L211+иннов!L211+тюк!L211+'кол ЖУ'!L211</f>
        <v>0</v>
      </c>
      <c s="41">
        <f>диана!M211+жсгк!M211+авиц!M211+иннов!M211+тюк!M211+'кол ЖУ'!M211</f>
        <v>0</v>
      </c>
      <c s="41">
        <f>диана!N211+жсгк!N211+авиц!N211+иннов!N211+тюк!N211+'кол ЖУ'!N211</f>
        <v>0</v>
      </c>
      <c s="41">
        <f>диана!O211+жсгк!O211+авиц!O211+иннов!O211+тюк!O211+'кол ЖУ'!O211</f>
        <v>0</v>
      </c>
      <c s="41">
        <f>диана!P211+жсгк!P211+авиц!P211+иннов!P211+тюк!P211+'кол ЖУ'!P211</f>
        <v>0</v>
      </c>
      <c s="41">
        <f>диана!Q211+жсгк!Q211+авиц!Q211+иннов!Q211+тюк!Q211+'кол ЖУ'!Q211</f>
        <v>0</v>
      </c>
      <c s="4">
        <f t="shared" si="207" ref="R211">R618</f>
        <v>0</v>
      </c>
      <c s="8">
        <f t="shared" si="198"/>
        <v>0</v>
      </c>
      <c s="8">
        <f t="shared" si="198"/>
        <v>0</v>
      </c>
      <c s="184"/>
    </row>
    <row r="212" spans="1:21" ht="15">
      <c r="A212" s="5">
        <v>204</v>
      </c>
      <c s="73" t="s">
        <v>354</v>
      </c>
      <c s="73" t="s">
        <v>355</v>
      </c>
      <c s="41">
        <f>диана!D212+жсгк!D212+авиц!D212+иннов!D212+тюк!D212+'кол ЖУ'!D212</f>
        <v>0</v>
      </c>
      <c s="41">
        <f>диана!E212+жсгк!E212+авиц!E212+иннов!E212+тюк!E212+'кол ЖУ'!E212</f>
        <v>0</v>
      </c>
      <c s="41">
        <f>диана!F212+жсгк!F212+авиц!F212+иннов!F212+тюк!F212+'кол ЖУ'!F212</f>
        <v>0</v>
      </c>
      <c s="41">
        <f>диана!G212+жсгк!G212+авиц!G212+иннов!G212+тюк!G212+'кол ЖУ'!G212</f>
        <v>0</v>
      </c>
      <c s="41">
        <f>диана!H212+жсгк!H212+авиц!H212+иннов!H212+тюк!H212+'кол ЖУ'!H212</f>
        <v>0</v>
      </c>
      <c s="41">
        <f>диана!I212+жсгк!I212+авиц!I212+иннов!I212+тюк!I212+'кол ЖУ'!I212</f>
        <v>0</v>
      </c>
      <c s="41">
        <f>диана!J212+жсгк!J212+авиц!J212+иннов!J212+тюк!J212+'кол ЖУ'!J212</f>
        <v>0</v>
      </c>
      <c s="41">
        <f>диана!K212+жсгк!K212+авиц!K212+иннов!K212+тюк!K212+'кол ЖУ'!K212</f>
        <v>0</v>
      </c>
      <c s="41">
        <f>диана!L212+жсгк!L212+авиц!L212+иннов!L212+тюк!L212+'кол ЖУ'!L212</f>
        <v>0</v>
      </c>
      <c s="41">
        <f>диана!M212+жсгк!M212+авиц!M212+иннов!M212+тюк!M212+'кол ЖУ'!M212</f>
        <v>0</v>
      </c>
      <c s="41">
        <f>диана!N212+жсгк!N212+авиц!N212+иннов!N212+тюк!N212+'кол ЖУ'!N212</f>
        <v>0</v>
      </c>
      <c s="41">
        <f>диана!O212+жсгк!O212+авиц!O212+иннов!O212+тюк!O212+'кол ЖУ'!O212</f>
        <v>0</v>
      </c>
      <c s="41">
        <f>диана!P212+жсгк!P212+авиц!P212+иннов!P212+тюк!P212+'кол ЖУ'!P212</f>
        <v>0</v>
      </c>
      <c s="41">
        <f>диана!Q212+жсгк!Q212+авиц!Q212+иннов!Q212+тюк!Q212+'кол ЖУ'!Q212</f>
        <v>0</v>
      </c>
      <c s="4">
        <f t="shared" si="208" ref="R212">R619</f>
        <v>0</v>
      </c>
      <c s="8">
        <f t="shared" si="198"/>
        <v>0</v>
      </c>
      <c s="8">
        <f t="shared" si="198"/>
        <v>0</v>
      </c>
      <c s="184"/>
    </row>
    <row r="213" spans="1:21" ht="15">
      <c r="A213" s="5">
        <v>205</v>
      </c>
      <c s="73" t="s">
        <v>356</v>
      </c>
      <c s="73" t="s">
        <v>225</v>
      </c>
      <c s="41">
        <f>диана!D213+жсгк!D213+авиц!D213+иннов!D213+тюк!D213+'кол ЖУ'!D213</f>
        <v>0</v>
      </c>
      <c s="41">
        <f>диана!E213+жсгк!E213+авиц!E213+иннов!E213+тюк!E213+'кол ЖУ'!E213</f>
        <v>0</v>
      </c>
      <c s="41">
        <f>диана!F213+жсгк!F213+авиц!F213+иннов!F213+тюк!F213+'кол ЖУ'!F213</f>
        <v>0</v>
      </c>
      <c s="41">
        <f>диана!G213+жсгк!G213+авиц!G213+иннов!G213+тюк!G213+'кол ЖУ'!G213</f>
        <v>0</v>
      </c>
      <c s="41">
        <f>диана!H213+жсгк!H213+авиц!H213+иннов!H213+тюк!H213+'кол ЖУ'!H213</f>
        <v>0</v>
      </c>
      <c s="41">
        <f>диана!I213+жсгк!I213+авиц!I213+иннов!I213+тюк!I213+'кол ЖУ'!I213</f>
        <v>0</v>
      </c>
      <c s="41">
        <f>диана!J213+жсгк!J213+авиц!J213+иннов!J213+тюк!J213+'кол ЖУ'!J213</f>
        <v>0</v>
      </c>
      <c s="41">
        <f>диана!K213+жсгк!K213+авиц!K213+иннов!K213+тюк!K213+'кол ЖУ'!K213</f>
        <v>0</v>
      </c>
      <c s="41">
        <f>диана!L213+жсгк!L213+авиц!L213+иннов!L213+тюк!L213+'кол ЖУ'!L213</f>
        <v>0</v>
      </c>
      <c s="41">
        <f>диана!M213+жсгк!M213+авиц!M213+иннов!M213+тюк!M213+'кол ЖУ'!M213</f>
        <v>0</v>
      </c>
      <c s="41">
        <f>диана!N213+жсгк!N213+авиц!N213+иннов!N213+тюк!N213+'кол ЖУ'!N213</f>
        <v>0</v>
      </c>
      <c s="41">
        <f>диана!O213+жсгк!O213+авиц!O213+иннов!O213+тюк!O213+'кол ЖУ'!O213</f>
        <v>0</v>
      </c>
      <c s="41">
        <f>диана!P213+жсгк!P213+авиц!P213+иннов!P213+тюк!P213+'кол ЖУ'!P213</f>
        <v>0</v>
      </c>
      <c s="41">
        <f>диана!Q213+жсгк!Q213+авиц!Q213+иннов!Q213+тюк!Q213+'кол ЖУ'!Q213</f>
        <v>0</v>
      </c>
      <c s="4">
        <f t="shared" si="209" ref="R213">R620</f>
        <v>0</v>
      </c>
      <c s="8">
        <f t="shared" si="198"/>
        <v>0</v>
      </c>
      <c s="8">
        <f t="shared" si="198"/>
        <v>0</v>
      </c>
      <c s="184"/>
    </row>
    <row r="214" spans="1:21" ht="15">
      <c r="A214" s="5">
        <v>206</v>
      </c>
      <c s="6">
        <v>7150500</v>
      </c>
      <c s="7" t="s">
        <v>357</v>
      </c>
      <c s="41">
        <f>диана!D214+жсгк!D214+авиц!D214+иннов!D214+тюк!D214+'кол ЖУ'!D214</f>
        <v>0</v>
      </c>
      <c s="41">
        <f>диана!E214+жсгк!E214+авиц!E214+иннов!E214+тюк!E214+'кол ЖУ'!E214</f>
        <v>0</v>
      </c>
      <c s="41">
        <f>диана!F214+жсгк!F214+авиц!F214+иннов!F214+тюк!F214+'кол ЖУ'!F214</f>
        <v>0</v>
      </c>
      <c s="41">
        <f>диана!G214+жсгк!G214+авиц!G214+иннов!G214+тюк!G214+'кол ЖУ'!G214</f>
        <v>0</v>
      </c>
      <c s="41">
        <f>диана!H214+жсгк!H214+авиц!H214+иннов!H214+тюк!H214+'кол ЖУ'!H214</f>
        <v>0</v>
      </c>
      <c s="41">
        <f>диана!I214+жсгк!I214+авиц!I214+иннов!I214+тюк!I214+'кол ЖУ'!I214</f>
        <v>0</v>
      </c>
      <c s="41">
        <f>диана!J214+жсгк!J214+авиц!J214+иннов!J214+тюк!J214+'кол ЖУ'!J214</f>
        <v>0</v>
      </c>
      <c s="41">
        <f>диана!K214+жсгк!K214+авиц!K214+иннов!K214+тюк!K214+'кол ЖУ'!K214</f>
        <v>0</v>
      </c>
      <c s="41">
        <f>диана!L214+жсгк!L214+авиц!L214+иннов!L214+тюк!L214+'кол ЖУ'!L214</f>
        <v>0</v>
      </c>
      <c s="41">
        <f>диана!M214+жсгк!M214+авиц!M214+иннов!M214+тюк!M214+'кол ЖУ'!M214</f>
        <v>0</v>
      </c>
      <c s="41">
        <f>диана!N214+жсгк!N214+авиц!N214+иннов!N214+тюк!N214+'кол ЖУ'!N214</f>
        <v>0</v>
      </c>
      <c s="41">
        <f>диана!O214+жсгк!O214+авиц!O214+иннов!O214+тюк!O214+'кол ЖУ'!O214</f>
        <v>0</v>
      </c>
      <c s="41">
        <f>диана!P214+жсгк!P214+авиц!P214+иннов!P214+тюк!P214+'кол ЖУ'!P214</f>
        <v>0</v>
      </c>
      <c s="41">
        <f>диана!Q214+жсгк!Q214+авиц!Q214+иннов!Q214+тюк!Q214+'кол ЖУ'!Q214</f>
        <v>0</v>
      </c>
      <c s="4">
        <f t="shared" si="210" ref="R214">R621</f>
        <v>0</v>
      </c>
      <c s="8">
        <f t="shared" si="198"/>
        <v>0</v>
      </c>
      <c s="8">
        <f t="shared" si="198"/>
        <v>0</v>
      </c>
      <c s="184"/>
    </row>
    <row r="215" spans="1:21" ht="15">
      <c r="A215" s="5">
        <v>207</v>
      </c>
      <c s="73" t="s">
        <v>358</v>
      </c>
      <c s="73" t="s">
        <v>359</v>
      </c>
      <c s="41">
        <f>диана!D215+жсгк!D215+авиц!D215+иннов!D215+тюк!D215+'кол ЖУ'!D215</f>
        <v>0</v>
      </c>
      <c s="41">
        <f>диана!E215+жсгк!E215+авиц!E215+иннов!E215+тюк!E215+'кол ЖУ'!E215</f>
        <v>0</v>
      </c>
      <c s="41">
        <f>диана!F215+жсгк!F215+авиц!F215+иннов!F215+тюк!F215+'кол ЖУ'!F215</f>
        <v>0</v>
      </c>
      <c s="41">
        <f>диана!G215+жсгк!G215+авиц!G215+иннов!G215+тюк!G215+'кол ЖУ'!G215</f>
        <v>0</v>
      </c>
      <c s="41">
        <f>диана!H215+жсгк!H215+авиц!H215+иннов!H215+тюк!H215+'кол ЖУ'!H215</f>
        <v>0</v>
      </c>
      <c s="41">
        <f>диана!I215+жсгк!I215+авиц!I215+иннов!I215+тюк!I215+'кол ЖУ'!I215</f>
        <v>0</v>
      </c>
      <c s="41">
        <f>диана!J215+жсгк!J215+авиц!J215+иннов!J215+тюк!J215+'кол ЖУ'!J215</f>
        <v>0</v>
      </c>
      <c s="41">
        <f>диана!K215+жсгк!K215+авиц!K215+иннов!K215+тюк!K215+'кол ЖУ'!K215</f>
        <v>0</v>
      </c>
      <c s="41">
        <f>диана!L215+жсгк!L215+авиц!L215+иннов!L215+тюк!L215+'кол ЖУ'!L215</f>
        <v>0</v>
      </c>
      <c s="41">
        <f>диана!M215+жсгк!M215+авиц!M215+иннов!M215+тюк!M215+'кол ЖУ'!M215</f>
        <v>0</v>
      </c>
      <c s="41">
        <f>диана!N215+жсгк!N215+авиц!N215+иннов!N215+тюк!N215+'кол ЖУ'!N215</f>
        <v>0</v>
      </c>
      <c s="41">
        <f>диана!O215+жсгк!O215+авиц!O215+иннов!O215+тюк!O215+'кол ЖУ'!O215</f>
        <v>0</v>
      </c>
      <c s="41">
        <f>диана!P215+жсгк!P215+авиц!P215+иннов!P215+тюк!P215+'кол ЖУ'!P215</f>
        <v>0</v>
      </c>
      <c s="41">
        <f>диана!Q215+жсгк!Q215+авиц!Q215+иннов!Q215+тюк!Q215+'кол ЖУ'!Q215</f>
        <v>0</v>
      </c>
      <c s="4">
        <f t="shared" si="211" ref="R215">R622</f>
        <v>0</v>
      </c>
      <c s="8">
        <f t="shared" si="198"/>
        <v>0</v>
      </c>
      <c s="8">
        <f t="shared" si="198"/>
        <v>0</v>
      </c>
      <c s="184"/>
    </row>
    <row r="216" spans="1:21" ht="15">
      <c r="A216" s="5">
        <v>208</v>
      </c>
      <c s="73" t="s">
        <v>360</v>
      </c>
      <c s="73" t="s">
        <v>294</v>
      </c>
      <c s="41">
        <f>диана!D216+жсгк!D216+авиц!D216+иннов!D216+тюк!D216+'кол ЖУ'!D216</f>
        <v>0</v>
      </c>
      <c s="41">
        <f>диана!E216+жсгк!E216+авиц!E216+иннов!E216+тюк!E216+'кол ЖУ'!E216</f>
        <v>0</v>
      </c>
      <c s="41">
        <f>диана!F216+жсгк!F216+авиц!F216+иннов!F216+тюк!F216+'кол ЖУ'!F216</f>
        <v>0</v>
      </c>
      <c s="41">
        <f>диана!G216+жсгк!G216+авиц!G216+иннов!G216+тюк!G216+'кол ЖУ'!G216</f>
        <v>0</v>
      </c>
      <c s="41">
        <f>диана!H216+жсгк!H216+авиц!H216+иннов!H216+тюк!H216+'кол ЖУ'!H216</f>
        <v>0</v>
      </c>
      <c s="41">
        <f>диана!I216+жсгк!I216+авиц!I216+иннов!I216+тюк!I216+'кол ЖУ'!I216</f>
        <v>0</v>
      </c>
      <c s="41">
        <f>диана!J216+жсгк!J216+авиц!J216+иннов!J216+тюк!J216+'кол ЖУ'!J216</f>
        <v>0</v>
      </c>
      <c s="41">
        <f>диана!K216+жсгк!K216+авиц!K216+иннов!K216+тюк!K216+'кол ЖУ'!K216</f>
        <v>0</v>
      </c>
      <c s="41">
        <f>диана!L216+жсгк!L216+авиц!L216+иннов!L216+тюк!L216+'кол ЖУ'!L216</f>
        <v>0</v>
      </c>
      <c s="41">
        <f>диана!M216+жсгк!M216+авиц!M216+иннов!M216+тюк!M216+'кол ЖУ'!M216</f>
        <v>0</v>
      </c>
      <c s="41">
        <f>диана!N216+жсгк!N216+авиц!N216+иннов!N216+тюк!N216+'кол ЖУ'!N216</f>
        <v>0</v>
      </c>
      <c s="41">
        <f>диана!O216+жсгк!O216+авиц!O216+иннов!O216+тюк!O216+'кол ЖУ'!O216</f>
        <v>0</v>
      </c>
      <c s="41">
        <f>диана!P216+жсгк!P216+авиц!P216+иннов!P216+тюк!P216+'кол ЖУ'!P216</f>
        <v>0</v>
      </c>
      <c s="41">
        <f>диана!Q216+жсгк!Q216+авиц!Q216+иннов!Q216+тюк!Q216+'кол ЖУ'!Q216</f>
        <v>0</v>
      </c>
      <c s="4">
        <f t="shared" si="212" ref="R216">R623</f>
        <v>0</v>
      </c>
      <c s="8">
        <f t="shared" si="198"/>
        <v>0</v>
      </c>
      <c s="8">
        <f t="shared" si="198"/>
        <v>0</v>
      </c>
      <c s="184"/>
    </row>
    <row r="217" spans="1:21" ht="15">
      <c r="A217" s="5">
        <v>209</v>
      </c>
      <c s="6">
        <v>7150600</v>
      </c>
      <c s="7" t="s">
        <v>361</v>
      </c>
      <c s="41">
        <f>диана!D217+жсгк!D217+авиц!D217+иннов!D217+тюк!D217+'кол ЖУ'!D217</f>
        <v>0</v>
      </c>
      <c s="41">
        <f>диана!E217+жсгк!E217+авиц!E217+иннов!E217+тюк!E217+'кол ЖУ'!E217</f>
        <v>0</v>
      </c>
      <c s="41">
        <f>диана!F217+жсгк!F217+авиц!F217+иннов!F217+тюк!F217+'кол ЖУ'!F217</f>
        <v>0</v>
      </c>
      <c s="41">
        <f>диана!G217+жсгк!G217+авиц!G217+иннов!G217+тюк!G217+'кол ЖУ'!G217</f>
        <v>0</v>
      </c>
      <c s="41">
        <f>диана!H217+жсгк!H217+авиц!H217+иннов!H217+тюк!H217+'кол ЖУ'!H217</f>
        <v>0</v>
      </c>
      <c s="41">
        <f>диана!I217+жсгк!I217+авиц!I217+иннов!I217+тюк!I217+'кол ЖУ'!I217</f>
        <v>0</v>
      </c>
      <c s="41">
        <f>диана!J217+жсгк!J217+авиц!J217+иннов!J217+тюк!J217+'кол ЖУ'!J217</f>
        <v>0</v>
      </c>
      <c s="41">
        <f>диана!K217+жсгк!K217+авиц!K217+иннов!K217+тюк!K217+'кол ЖУ'!K217</f>
        <v>0</v>
      </c>
      <c s="41">
        <f>диана!L217+жсгк!L217+авиц!L217+иннов!L217+тюк!L217+'кол ЖУ'!L217</f>
        <v>0</v>
      </c>
      <c s="41">
        <f>диана!M217+жсгк!M217+авиц!M217+иннов!M217+тюк!M217+'кол ЖУ'!M217</f>
        <v>0</v>
      </c>
      <c s="41">
        <f>диана!N217+жсгк!N217+авиц!N217+иннов!N217+тюк!N217+'кол ЖУ'!N217</f>
        <v>0</v>
      </c>
      <c s="41">
        <f>диана!O217+жсгк!O217+авиц!O217+иннов!O217+тюк!O217+'кол ЖУ'!O217</f>
        <v>0</v>
      </c>
      <c s="41">
        <f>диана!P217+жсгк!P217+авиц!P217+иннов!P217+тюк!P217+'кол ЖУ'!P217</f>
        <v>0</v>
      </c>
      <c s="41">
        <f>диана!Q217+жсгк!Q217+авиц!Q217+иннов!Q217+тюк!Q217+'кол ЖУ'!Q217</f>
        <v>0</v>
      </c>
      <c s="4">
        <f t="shared" si="213" ref="R217">R624</f>
        <v>0</v>
      </c>
      <c s="8">
        <f t="shared" si="198"/>
        <v>0</v>
      </c>
      <c s="8">
        <f t="shared" si="198"/>
        <v>0</v>
      </c>
      <c s="184"/>
    </row>
    <row r="218" spans="1:21" ht="15">
      <c r="A218" s="5">
        <v>210</v>
      </c>
      <c s="73" t="s">
        <v>362</v>
      </c>
      <c s="73" t="s">
        <v>340</v>
      </c>
      <c s="41">
        <f>диана!D218+жсгк!D218+авиц!D218+иннов!D218+тюк!D218+'кол ЖУ'!D218</f>
        <v>0</v>
      </c>
      <c s="41">
        <f>диана!E218+жсгк!E218+авиц!E218+иннов!E218+тюк!E218+'кол ЖУ'!E218</f>
        <v>0</v>
      </c>
      <c s="41">
        <f>диана!F218+жсгк!F218+авиц!F218+иннов!F218+тюк!F218+'кол ЖУ'!F218</f>
        <v>0</v>
      </c>
      <c s="41">
        <f>диана!G218+жсгк!G218+авиц!G218+иннов!G218+тюк!G218+'кол ЖУ'!G218</f>
        <v>0</v>
      </c>
      <c s="41">
        <f>диана!H218+жсгк!H218+авиц!H218+иннов!H218+тюк!H218+'кол ЖУ'!H218</f>
        <v>0</v>
      </c>
      <c s="41">
        <f>диана!I218+жсгк!I218+авиц!I218+иннов!I218+тюк!I218+'кол ЖУ'!I218</f>
        <v>0</v>
      </c>
      <c s="41">
        <f>диана!J218+жсгк!J218+авиц!J218+иннов!J218+тюк!J218+'кол ЖУ'!J218</f>
        <v>0</v>
      </c>
      <c s="41">
        <f>диана!K218+жсгк!K218+авиц!K218+иннов!K218+тюк!K218+'кол ЖУ'!K218</f>
        <v>0</v>
      </c>
      <c s="41">
        <f>диана!L218+жсгк!L218+авиц!L218+иннов!L218+тюк!L218+'кол ЖУ'!L218</f>
        <v>0</v>
      </c>
      <c s="41">
        <f>диана!M218+жсгк!M218+авиц!M218+иннов!M218+тюк!M218+'кол ЖУ'!M218</f>
        <v>0</v>
      </c>
      <c s="41">
        <f>диана!N218+жсгк!N218+авиц!N218+иннов!N218+тюк!N218+'кол ЖУ'!N218</f>
        <v>0</v>
      </c>
      <c s="41">
        <f>диана!O218+жсгк!O218+авиц!O218+иннов!O218+тюк!O218+'кол ЖУ'!O218</f>
        <v>0</v>
      </c>
      <c s="41">
        <f>диана!P218+жсгк!P218+авиц!P218+иннов!P218+тюк!P218+'кол ЖУ'!P218</f>
        <v>0</v>
      </c>
      <c s="41">
        <f>диана!Q218+жсгк!Q218+авиц!Q218+иннов!Q218+тюк!Q218+'кол ЖУ'!Q218</f>
        <v>0</v>
      </c>
      <c s="4">
        <f t="shared" si="214" ref="R218">R625</f>
        <v>0</v>
      </c>
      <c s="8">
        <f t="shared" si="198"/>
        <v>0</v>
      </c>
      <c s="8">
        <f t="shared" si="198"/>
        <v>0</v>
      </c>
      <c s="184"/>
    </row>
    <row r="219" spans="1:21" ht="15">
      <c r="A219" s="5">
        <v>211</v>
      </c>
      <c s="73" t="s">
        <v>363</v>
      </c>
      <c s="73" t="s">
        <v>364</v>
      </c>
      <c s="41">
        <f>диана!D219+жсгк!D219+авиц!D219+иннов!D219+тюк!D219+'кол ЖУ'!D219</f>
        <v>0</v>
      </c>
      <c s="41">
        <f>диана!E219+жсгк!E219+авиц!E219+иннов!E219+тюк!E219+'кол ЖУ'!E219</f>
        <v>0</v>
      </c>
      <c s="41">
        <f>диана!F219+жсгк!F219+авиц!F219+иннов!F219+тюк!F219+'кол ЖУ'!F219</f>
        <v>0</v>
      </c>
      <c s="41">
        <f>диана!G219+жсгк!G219+авиц!G219+иннов!G219+тюк!G219+'кол ЖУ'!G219</f>
        <v>0</v>
      </c>
      <c s="41">
        <f>диана!H219+жсгк!H219+авиц!H219+иннов!H219+тюк!H219+'кол ЖУ'!H219</f>
        <v>0</v>
      </c>
      <c s="41">
        <f>диана!I219+жсгк!I219+авиц!I219+иннов!I219+тюк!I219+'кол ЖУ'!I219</f>
        <v>0</v>
      </c>
      <c s="41">
        <f>диана!J219+жсгк!J219+авиц!J219+иннов!J219+тюк!J219+'кол ЖУ'!J219</f>
        <v>0</v>
      </c>
      <c s="41">
        <f>диана!K219+жсгк!K219+авиц!K219+иннов!K219+тюк!K219+'кол ЖУ'!K219</f>
        <v>0</v>
      </c>
      <c s="41">
        <f>диана!L219+жсгк!L219+авиц!L219+иннов!L219+тюк!L219+'кол ЖУ'!L219</f>
        <v>0</v>
      </c>
      <c s="41">
        <f>диана!M219+жсгк!M219+авиц!M219+иннов!M219+тюк!M219+'кол ЖУ'!M219</f>
        <v>0</v>
      </c>
      <c s="41">
        <f>диана!N219+жсгк!N219+авиц!N219+иннов!N219+тюк!N219+'кол ЖУ'!N219</f>
        <v>0</v>
      </c>
      <c s="41">
        <f>диана!O219+жсгк!O219+авиц!O219+иннов!O219+тюк!O219+'кол ЖУ'!O219</f>
        <v>0</v>
      </c>
      <c s="41">
        <f>диана!P219+жсгк!P219+авиц!P219+иннов!P219+тюк!P219+'кол ЖУ'!P219</f>
        <v>0</v>
      </c>
      <c s="41">
        <f>диана!Q219+жсгк!Q219+авиц!Q219+иннов!Q219+тюк!Q219+'кол ЖУ'!Q219</f>
        <v>0</v>
      </c>
      <c s="4">
        <f t="shared" si="215" ref="R219">R626</f>
        <v>0</v>
      </c>
      <c s="8">
        <f t="shared" si="198"/>
        <v>0</v>
      </c>
      <c s="8">
        <f t="shared" si="198"/>
        <v>0</v>
      </c>
      <c s="184"/>
    </row>
    <row r="220" spans="1:21" ht="15">
      <c r="A220" s="5">
        <v>212</v>
      </c>
      <c s="73" t="s">
        <v>365</v>
      </c>
      <c s="73" t="s">
        <v>366</v>
      </c>
      <c s="41">
        <f>диана!D220+жсгк!D220+авиц!D220+иннов!D220+тюк!D220+'кол ЖУ'!D220</f>
        <v>0</v>
      </c>
      <c s="41">
        <f>диана!E220+жсгк!E220+авиц!E220+иннов!E220+тюк!E220+'кол ЖУ'!E220</f>
        <v>0</v>
      </c>
      <c s="41">
        <f>диана!F220+жсгк!F220+авиц!F220+иннов!F220+тюк!F220+'кол ЖУ'!F220</f>
        <v>0</v>
      </c>
      <c s="41">
        <f>диана!G220+жсгк!G220+авиц!G220+иннов!G220+тюк!G220+'кол ЖУ'!G220</f>
        <v>0</v>
      </c>
      <c s="41">
        <f>диана!H220+жсгк!H220+авиц!H220+иннов!H220+тюк!H220+'кол ЖУ'!H220</f>
        <v>0</v>
      </c>
      <c s="41">
        <f>диана!I220+жсгк!I220+авиц!I220+иннов!I220+тюк!I220+'кол ЖУ'!I220</f>
        <v>0</v>
      </c>
      <c s="41">
        <f>диана!J220+жсгк!J220+авиц!J220+иннов!J220+тюк!J220+'кол ЖУ'!J220</f>
        <v>0</v>
      </c>
      <c s="41">
        <f>диана!K220+жсгк!K220+авиц!K220+иннов!K220+тюк!K220+'кол ЖУ'!K220</f>
        <v>0</v>
      </c>
      <c s="41">
        <f>диана!L220+жсгк!L220+авиц!L220+иннов!L220+тюк!L220+'кол ЖУ'!L220</f>
        <v>0</v>
      </c>
      <c s="41">
        <f>диана!M220+жсгк!M220+авиц!M220+иннов!M220+тюк!M220+'кол ЖУ'!M220</f>
        <v>0</v>
      </c>
      <c s="41">
        <f>диана!N220+жсгк!N220+авиц!N220+иннов!N220+тюк!N220+'кол ЖУ'!N220</f>
        <v>0</v>
      </c>
      <c s="41">
        <f>диана!O220+жсгк!O220+авиц!O220+иннов!O220+тюк!O220+'кол ЖУ'!O220</f>
        <v>0</v>
      </c>
      <c s="41">
        <f>диана!P220+жсгк!P220+авиц!P220+иннов!P220+тюк!P220+'кол ЖУ'!P220</f>
        <v>0</v>
      </c>
      <c s="41">
        <f>диана!Q220+жсгк!Q220+авиц!Q220+иннов!Q220+тюк!Q220+'кол ЖУ'!Q220</f>
        <v>0</v>
      </c>
      <c s="4">
        <f t="shared" si="216" ref="R220">R627</f>
        <v>0</v>
      </c>
      <c s="8">
        <f t="shared" si="198"/>
        <v>0</v>
      </c>
      <c s="8">
        <f t="shared" si="198"/>
        <v>0</v>
      </c>
      <c s="184"/>
    </row>
    <row r="221" spans="1:21" ht="15">
      <c r="A221" s="5">
        <v>213</v>
      </c>
      <c s="73" t="s">
        <v>367</v>
      </c>
      <c s="73" t="s">
        <v>368</v>
      </c>
      <c s="41">
        <f>диана!D221+жсгк!D221+авиц!D221+иннов!D221+тюк!D221+'кол ЖУ'!D221</f>
        <v>0</v>
      </c>
      <c s="41">
        <f>диана!E221+жсгк!E221+авиц!E221+иннов!E221+тюк!E221+'кол ЖУ'!E221</f>
        <v>0</v>
      </c>
      <c s="41">
        <f>диана!F221+жсгк!F221+авиц!F221+иннов!F221+тюк!F221+'кол ЖУ'!F221</f>
        <v>0</v>
      </c>
      <c s="41">
        <f>диана!G221+жсгк!G221+авиц!G221+иннов!G221+тюк!G221+'кол ЖУ'!G221</f>
        <v>0</v>
      </c>
      <c s="41">
        <f>диана!H221+жсгк!H221+авиц!H221+иннов!H221+тюк!H221+'кол ЖУ'!H221</f>
        <v>0</v>
      </c>
      <c s="41">
        <f>диана!I221+жсгк!I221+авиц!I221+иннов!I221+тюк!I221+'кол ЖУ'!I221</f>
        <v>0</v>
      </c>
      <c s="41">
        <f>диана!J221+жсгк!J221+авиц!J221+иннов!J221+тюк!J221+'кол ЖУ'!J221</f>
        <v>0</v>
      </c>
      <c s="41">
        <f>диана!K221+жсгк!K221+авиц!K221+иннов!K221+тюк!K221+'кол ЖУ'!K221</f>
        <v>0</v>
      </c>
      <c s="41">
        <f>диана!L221+жсгк!L221+авиц!L221+иннов!L221+тюк!L221+'кол ЖУ'!L221</f>
        <v>0</v>
      </c>
      <c s="41">
        <f>диана!M221+жсгк!M221+авиц!M221+иннов!M221+тюк!M221+'кол ЖУ'!M221</f>
        <v>0</v>
      </c>
      <c s="41">
        <f>диана!N221+жсгк!N221+авиц!N221+иннов!N221+тюк!N221+'кол ЖУ'!N221</f>
        <v>0</v>
      </c>
      <c s="41">
        <f>диана!O221+жсгк!O221+авиц!O221+иннов!O221+тюк!O221+'кол ЖУ'!O221</f>
        <v>0</v>
      </c>
      <c s="41">
        <f>диана!P221+жсгк!P221+авиц!P221+иннов!P221+тюк!P221+'кол ЖУ'!P221</f>
        <v>0</v>
      </c>
      <c s="41">
        <f>диана!Q221+жсгк!Q221+авиц!Q221+иннов!Q221+тюк!Q221+'кол ЖУ'!Q221</f>
        <v>0</v>
      </c>
      <c s="4">
        <f t="shared" si="217" ref="R221">R628</f>
        <v>0</v>
      </c>
      <c s="8">
        <f t="shared" si="198"/>
        <v>0</v>
      </c>
      <c s="8">
        <f t="shared" si="198"/>
        <v>0</v>
      </c>
      <c s="184"/>
    </row>
    <row r="222" spans="1:21" ht="15">
      <c r="A222" s="5">
        <v>214</v>
      </c>
      <c s="6">
        <v>7150700</v>
      </c>
      <c s="11" t="s">
        <v>369</v>
      </c>
      <c s="41">
        <f>диана!D222+жсгк!D222+авиц!D222+иннов!D222+тюк!D222+'кол ЖУ'!D222</f>
        <v>0</v>
      </c>
      <c s="41">
        <f>диана!E222+жсгк!E222+авиц!E222+иннов!E222+тюк!E222+'кол ЖУ'!E222</f>
        <v>0</v>
      </c>
      <c s="41">
        <f>диана!F222+жсгк!F222+авиц!F222+иннов!F222+тюк!F222+'кол ЖУ'!F222</f>
        <v>0</v>
      </c>
      <c s="41">
        <f>диана!G222+жсгк!G222+авиц!G222+иннов!G222+тюк!G222+'кол ЖУ'!G222</f>
        <v>0</v>
      </c>
      <c s="41">
        <f>диана!H222+жсгк!H222+авиц!H222+иннов!H222+тюк!H222+'кол ЖУ'!H222</f>
        <v>0</v>
      </c>
      <c s="41">
        <f>диана!I222+жсгк!I222+авиц!I222+иннов!I222+тюк!I222+'кол ЖУ'!I222</f>
        <v>0</v>
      </c>
      <c s="41">
        <f>диана!J222+жсгк!J222+авиц!J222+иннов!J222+тюк!J222+'кол ЖУ'!J222</f>
        <v>0</v>
      </c>
      <c s="41">
        <f>диана!K222+жсгк!K222+авиц!K222+иннов!K222+тюк!K222+'кол ЖУ'!K222</f>
        <v>0</v>
      </c>
      <c s="41">
        <f>диана!L222+жсгк!L222+авиц!L222+иннов!L222+тюк!L222+'кол ЖУ'!L222</f>
        <v>0</v>
      </c>
      <c s="41">
        <f>диана!M222+жсгк!M222+авиц!M222+иннов!M222+тюк!M222+'кол ЖУ'!M222</f>
        <v>0</v>
      </c>
      <c s="41">
        <f>диана!N222+жсгк!N222+авиц!N222+иннов!N222+тюк!N222+'кол ЖУ'!N222</f>
        <v>0</v>
      </c>
      <c s="41">
        <f>диана!O222+жсгк!O222+авиц!O222+иннов!O222+тюк!O222+'кол ЖУ'!O222</f>
        <v>0</v>
      </c>
      <c s="41">
        <f>диана!P222+жсгк!P222+авиц!P222+иннов!P222+тюк!P222+'кол ЖУ'!P222</f>
        <v>0</v>
      </c>
      <c s="41">
        <f>диана!Q222+жсгк!Q222+авиц!Q222+иннов!Q222+тюк!Q222+'кол ЖУ'!Q222</f>
        <v>0</v>
      </c>
      <c s="4">
        <f t="shared" si="218" ref="R222">R629</f>
        <v>0</v>
      </c>
      <c s="8">
        <f t="shared" si="198"/>
        <v>0</v>
      </c>
      <c s="8">
        <f t="shared" si="198"/>
        <v>0</v>
      </c>
      <c s="184"/>
    </row>
    <row r="223" spans="1:21" ht="15">
      <c r="A223" s="5">
        <v>215</v>
      </c>
      <c s="73" t="s">
        <v>370</v>
      </c>
      <c s="73" t="s">
        <v>371</v>
      </c>
      <c s="41">
        <f>диана!D223+жсгк!D223+авиц!D223+иннов!D223+тюк!D223+'кол ЖУ'!D223</f>
        <v>0</v>
      </c>
      <c s="41">
        <f>диана!E223+жсгк!E223+авиц!E223+иннов!E223+тюк!E223+'кол ЖУ'!E223</f>
        <v>0</v>
      </c>
      <c s="41">
        <f>диана!F223+жсгк!F223+авиц!F223+иннов!F223+тюк!F223+'кол ЖУ'!F223</f>
        <v>0</v>
      </c>
      <c s="41">
        <f>диана!G223+жсгк!G223+авиц!G223+иннов!G223+тюк!G223+'кол ЖУ'!G223</f>
        <v>0</v>
      </c>
      <c s="41">
        <f>диана!H223+жсгк!H223+авиц!H223+иннов!H223+тюк!H223+'кол ЖУ'!H223</f>
        <v>0</v>
      </c>
      <c s="41">
        <f>диана!I223+жсгк!I223+авиц!I223+иннов!I223+тюк!I223+'кол ЖУ'!I223</f>
        <v>0</v>
      </c>
      <c s="41">
        <f>диана!J223+жсгк!J223+авиц!J223+иннов!J223+тюк!J223+'кол ЖУ'!J223</f>
        <v>0</v>
      </c>
      <c s="41">
        <f>диана!K223+жсгк!K223+авиц!K223+иннов!K223+тюк!K223+'кол ЖУ'!K223</f>
        <v>0</v>
      </c>
      <c s="41">
        <f>диана!L223+жсгк!L223+авиц!L223+иннов!L223+тюк!L223+'кол ЖУ'!L223</f>
        <v>0</v>
      </c>
      <c s="41">
        <f>диана!M223+жсгк!M223+авиц!M223+иннов!M223+тюк!M223+'кол ЖУ'!M223</f>
        <v>0</v>
      </c>
      <c s="41">
        <f>диана!N223+жсгк!N223+авиц!N223+иннов!N223+тюк!N223+'кол ЖУ'!N223</f>
        <v>0</v>
      </c>
      <c s="41">
        <f>диана!O223+жсгк!O223+авиц!O223+иннов!O223+тюк!O223+'кол ЖУ'!O223</f>
        <v>0</v>
      </c>
      <c s="41">
        <f>диана!P223+жсгк!P223+авиц!P223+иннов!P223+тюк!P223+'кол ЖУ'!P223</f>
        <v>0</v>
      </c>
      <c s="41">
        <f>диана!Q223+жсгк!Q223+авиц!Q223+иннов!Q223+тюк!Q223+'кол ЖУ'!Q223</f>
        <v>0</v>
      </c>
      <c s="4">
        <f t="shared" si="219" ref="R223">R630</f>
        <v>0</v>
      </c>
      <c s="8">
        <f t="shared" si="198"/>
        <v>0</v>
      </c>
      <c s="8">
        <f t="shared" si="198"/>
        <v>0</v>
      </c>
      <c s="184"/>
    </row>
    <row r="224" spans="1:21" ht="15">
      <c r="A224" s="5">
        <v>216</v>
      </c>
      <c s="73" t="s">
        <v>372</v>
      </c>
      <c s="73" t="s">
        <v>294</v>
      </c>
      <c s="41">
        <f>диана!D224+жсгк!D224+авиц!D224+иннов!D224+тюк!D224+'кол ЖУ'!D224</f>
        <v>0</v>
      </c>
      <c s="41">
        <f>диана!E224+жсгк!E224+авиц!E224+иннов!E224+тюк!E224+'кол ЖУ'!E224</f>
        <v>0</v>
      </c>
      <c s="41">
        <f>диана!F224+жсгк!F224+авиц!F224+иннов!F224+тюк!F224+'кол ЖУ'!F224</f>
        <v>0</v>
      </c>
      <c s="41">
        <f>диана!G224+жсгк!G224+авиц!G224+иннов!G224+тюк!G224+'кол ЖУ'!G224</f>
        <v>0</v>
      </c>
      <c s="41">
        <f>диана!H224+жсгк!H224+авиц!H224+иннов!H224+тюк!H224+'кол ЖУ'!H224</f>
        <v>0</v>
      </c>
      <c s="41">
        <f>диана!I224+жсгк!I224+авиц!I224+иннов!I224+тюк!I224+'кол ЖУ'!I224</f>
        <v>0</v>
      </c>
      <c s="41">
        <f>диана!J224+жсгк!J224+авиц!J224+иннов!J224+тюк!J224+'кол ЖУ'!J224</f>
        <v>0</v>
      </c>
      <c s="41">
        <f>диана!K224+жсгк!K224+авиц!K224+иннов!K224+тюк!K224+'кол ЖУ'!K224</f>
        <v>0</v>
      </c>
      <c s="41">
        <f>диана!L224+жсгк!L224+авиц!L224+иннов!L224+тюк!L224+'кол ЖУ'!L224</f>
        <v>0</v>
      </c>
      <c s="41">
        <f>диана!M224+жсгк!M224+авиц!M224+иннов!M224+тюк!M224+'кол ЖУ'!M224</f>
        <v>0</v>
      </c>
      <c s="41">
        <f>диана!N224+жсгк!N224+авиц!N224+иннов!N224+тюк!N224+'кол ЖУ'!N224</f>
        <v>0</v>
      </c>
      <c s="41">
        <f>диана!O224+жсгк!O224+авиц!O224+иннов!O224+тюк!O224+'кол ЖУ'!O224</f>
        <v>0</v>
      </c>
      <c s="41">
        <f>диана!P224+жсгк!P224+авиц!P224+иннов!P224+тюк!P224+'кол ЖУ'!P224</f>
        <v>0</v>
      </c>
      <c s="41">
        <f>диана!Q224+жсгк!Q224+авиц!Q224+иннов!Q224+тюк!Q224+'кол ЖУ'!Q224</f>
        <v>0</v>
      </c>
      <c s="4">
        <f t="shared" si="220" ref="R224">R631</f>
        <v>0</v>
      </c>
      <c s="8">
        <f t="shared" si="198"/>
        <v>0</v>
      </c>
      <c s="8">
        <f t="shared" si="198"/>
        <v>0</v>
      </c>
      <c s="184"/>
    </row>
    <row r="225" spans="1:21" ht="15">
      <c r="A225" s="5">
        <v>217</v>
      </c>
      <c s="6">
        <v>7150800</v>
      </c>
      <c s="7" t="s">
        <v>373</v>
      </c>
      <c s="41">
        <f>диана!D225+жсгк!D225+авиц!D225+иннов!D225+тюк!D225+'кол ЖУ'!D225</f>
        <v>0</v>
      </c>
      <c s="41">
        <f>диана!E225+жсгк!E225+авиц!E225+иннов!E225+тюк!E225+'кол ЖУ'!E225</f>
        <v>0</v>
      </c>
      <c s="41">
        <f>диана!F225+жсгк!F225+авиц!F225+иннов!F225+тюк!F225+'кол ЖУ'!F225</f>
        <v>0</v>
      </c>
      <c s="41">
        <f>диана!G225+жсгк!G225+авиц!G225+иннов!G225+тюк!G225+'кол ЖУ'!G225</f>
        <v>0</v>
      </c>
      <c s="41">
        <f>диана!H225+жсгк!H225+авиц!H225+иннов!H225+тюк!H225+'кол ЖУ'!H225</f>
        <v>0</v>
      </c>
      <c s="41">
        <f>диана!I225+жсгк!I225+авиц!I225+иннов!I225+тюк!I225+'кол ЖУ'!I225</f>
        <v>0</v>
      </c>
      <c s="41">
        <f>диана!J225+жсгк!J225+авиц!J225+иннов!J225+тюк!J225+'кол ЖУ'!J225</f>
        <v>0</v>
      </c>
      <c s="41">
        <f>диана!K225+жсгк!K225+авиц!K225+иннов!K225+тюк!K225+'кол ЖУ'!K225</f>
        <v>0</v>
      </c>
      <c s="41">
        <f>диана!L225+жсгк!L225+авиц!L225+иннов!L225+тюк!L225+'кол ЖУ'!L225</f>
        <v>0</v>
      </c>
      <c s="41">
        <f>диана!M225+жсгк!M225+авиц!M225+иннов!M225+тюк!M225+'кол ЖУ'!M225</f>
        <v>0</v>
      </c>
      <c s="41">
        <f>диана!N225+жсгк!N225+авиц!N225+иннов!N225+тюк!N225+'кол ЖУ'!N225</f>
        <v>0</v>
      </c>
      <c s="41">
        <f>диана!O225+жсгк!O225+авиц!O225+иннов!O225+тюк!O225+'кол ЖУ'!O225</f>
        <v>0</v>
      </c>
      <c s="41">
        <f>диана!P225+жсгк!P225+авиц!P225+иннов!P225+тюк!P225+'кол ЖУ'!P225</f>
        <v>0</v>
      </c>
      <c s="41">
        <f>диана!Q225+жсгк!Q225+авиц!Q225+иннов!Q225+тюк!Q225+'кол ЖУ'!Q225</f>
        <v>0</v>
      </c>
      <c s="4">
        <f t="shared" si="221" ref="R225">R632</f>
        <v>0</v>
      </c>
      <c s="8">
        <f t="shared" si="198"/>
        <v>0</v>
      </c>
      <c s="8">
        <f t="shared" si="198"/>
        <v>0</v>
      </c>
      <c s="184"/>
    </row>
    <row r="226" spans="1:21" ht="15">
      <c r="A226" s="5">
        <v>218</v>
      </c>
      <c s="73" t="s">
        <v>374</v>
      </c>
      <c s="73" t="s">
        <v>375</v>
      </c>
      <c s="41">
        <f>диана!D226+жсгк!D226+авиц!D226+иннов!D226+тюк!D226+'кол ЖУ'!D226</f>
        <v>0</v>
      </c>
      <c s="41">
        <f>диана!E226+жсгк!E226+авиц!E226+иннов!E226+тюк!E226+'кол ЖУ'!E226</f>
        <v>0</v>
      </c>
      <c s="41">
        <f>диана!F226+жсгк!F226+авиц!F226+иннов!F226+тюк!F226+'кол ЖУ'!F226</f>
        <v>0</v>
      </c>
      <c s="41">
        <f>диана!G226+жсгк!G226+авиц!G226+иннов!G226+тюк!G226+'кол ЖУ'!G226</f>
        <v>0</v>
      </c>
      <c s="41">
        <f>диана!H226+жсгк!H226+авиц!H226+иннов!H226+тюк!H226+'кол ЖУ'!H226</f>
        <v>0</v>
      </c>
      <c s="41">
        <f>диана!I226+жсгк!I226+авиц!I226+иннов!I226+тюк!I226+'кол ЖУ'!I226</f>
        <v>0</v>
      </c>
      <c s="41">
        <f>диана!J226+жсгк!J226+авиц!J226+иннов!J226+тюк!J226+'кол ЖУ'!J226</f>
        <v>0</v>
      </c>
      <c s="41">
        <f>диана!K226+жсгк!K226+авиц!K226+иннов!K226+тюк!K226+'кол ЖУ'!K226</f>
        <v>0</v>
      </c>
      <c s="41">
        <f>диана!L226+жсгк!L226+авиц!L226+иннов!L226+тюк!L226+'кол ЖУ'!L226</f>
        <v>0</v>
      </c>
      <c s="41">
        <f>диана!M226+жсгк!M226+авиц!M226+иннов!M226+тюк!M226+'кол ЖУ'!M226</f>
        <v>0</v>
      </c>
      <c s="41">
        <f>диана!N226+жсгк!N226+авиц!N226+иннов!N226+тюк!N226+'кол ЖУ'!N226</f>
        <v>0</v>
      </c>
      <c s="41">
        <f>диана!O226+жсгк!O226+авиц!O226+иннов!O226+тюк!O226+'кол ЖУ'!O226</f>
        <v>0</v>
      </c>
      <c s="41">
        <f>диана!P226+жсгк!P226+авиц!P226+иннов!P226+тюк!P226+'кол ЖУ'!P226</f>
        <v>0</v>
      </c>
      <c s="41">
        <f>диана!Q226+жсгк!Q226+авиц!Q226+иннов!Q226+тюк!Q226+'кол ЖУ'!Q226</f>
        <v>0</v>
      </c>
      <c s="4">
        <f t="shared" si="222" ref="R226">R633</f>
        <v>0</v>
      </c>
      <c s="8">
        <f t="shared" si="198"/>
        <v>0</v>
      </c>
      <c s="8">
        <f t="shared" si="198"/>
        <v>0</v>
      </c>
      <c s="184"/>
    </row>
    <row r="227" spans="1:21" ht="15">
      <c r="A227" s="5">
        <v>219</v>
      </c>
      <c s="73" t="s">
        <v>376</v>
      </c>
      <c s="73" t="s">
        <v>294</v>
      </c>
      <c s="41">
        <f>диана!D227+жсгк!D227+авиц!D227+иннов!D227+тюк!D227+'кол ЖУ'!D227</f>
        <v>0</v>
      </c>
      <c s="41">
        <f>диана!E227+жсгк!E227+авиц!E227+иннов!E227+тюк!E227+'кол ЖУ'!E227</f>
        <v>0</v>
      </c>
      <c s="41">
        <f>диана!F227+жсгк!F227+авиц!F227+иннов!F227+тюк!F227+'кол ЖУ'!F227</f>
        <v>0</v>
      </c>
      <c s="41">
        <f>диана!G227+жсгк!G227+авиц!G227+иннов!G227+тюк!G227+'кол ЖУ'!G227</f>
        <v>0</v>
      </c>
      <c s="41">
        <f>диана!H227+жсгк!H227+авиц!H227+иннов!H227+тюк!H227+'кол ЖУ'!H227</f>
        <v>0</v>
      </c>
      <c s="41">
        <f>диана!I227+жсгк!I227+авиц!I227+иннов!I227+тюк!I227+'кол ЖУ'!I227</f>
        <v>0</v>
      </c>
      <c s="41">
        <f>диана!J227+жсгк!J227+авиц!J227+иннов!J227+тюк!J227+'кол ЖУ'!J227</f>
        <v>0</v>
      </c>
      <c s="41">
        <f>диана!K227+жсгк!K227+авиц!K227+иннов!K227+тюк!K227+'кол ЖУ'!K227</f>
        <v>0</v>
      </c>
      <c s="41">
        <f>диана!L227+жсгк!L227+авиц!L227+иннов!L227+тюк!L227+'кол ЖУ'!L227</f>
        <v>0</v>
      </c>
      <c s="41">
        <f>диана!M227+жсгк!M227+авиц!M227+иннов!M227+тюк!M227+'кол ЖУ'!M227</f>
        <v>0</v>
      </c>
      <c s="41">
        <f>диана!N227+жсгк!N227+авиц!N227+иннов!N227+тюк!N227+'кол ЖУ'!N227</f>
        <v>0</v>
      </c>
      <c s="41">
        <f>диана!O227+жсгк!O227+авиц!O227+иннов!O227+тюк!O227+'кол ЖУ'!O227</f>
        <v>0</v>
      </c>
      <c s="41">
        <f>диана!P227+жсгк!P227+авиц!P227+иннов!P227+тюк!P227+'кол ЖУ'!P227</f>
        <v>0</v>
      </c>
      <c s="41">
        <f>диана!Q227+жсгк!Q227+авиц!Q227+иннов!Q227+тюк!Q227+'кол ЖУ'!Q227</f>
        <v>0</v>
      </c>
      <c s="4">
        <f t="shared" si="223" ref="R227">R634</f>
        <v>0</v>
      </c>
      <c s="8">
        <f t="shared" si="198"/>
        <v>0</v>
      </c>
      <c s="8">
        <f t="shared" si="198"/>
        <v>0</v>
      </c>
      <c s="184"/>
    </row>
    <row r="228" spans="1:21" ht="28.5">
      <c r="A228" s="5">
        <v>220</v>
      </c>
      <c s="6">
        <v>7150900</v>
      </c>
      <c s="7" t="s">
        <v>377</v>
      </c>
      <c s="41">
        <f>диана!D228+жсгк!D228+авиц!D228+иннов!D228+тюк!D228+'кол ЖУ'!D228</f>
        <v>0</v>
      </c>
      <c s="41">
        <f>диана!E228+жсгк!E228+авиц!E228+иннов!E228+тюк!E228+'кол ЖУ'!E228</f>
        <v>0</v>
      </c>
      <c s="41">
        <f>диана!F228+жсгк!F228+авиц!F228+иннов!F228+тюк!F228+'кол ЖУ'!F228</f>
        <v>0</v>
      </c>
      <c s="41">
        <f>диана!G228+жсгк!G228+авиц!G228+иннов!G228+тюк!G228+'кол ЖУ'!G228</f>
        <v>0</v>
      </c>
      <c s="41">
        <f>диана!H228+жсгк!H228+авиц!H228+иннов!H228+тюк!H228+'кол ЖУ'!H228</f>
        <v>0</v>
      </c>
      <c s="41">
        <f>диана!I228+жсгк!I228+авиц!I228+иннов!I228+тюк!I228+'кол ЖУ'!I228</f>
        <v>0</v>
      </c>
      <c s="41">
        <f>диана!J228+жсгк!J228+авиц!J228+иннов!J228+тюк!J228+'кол ЖУ'!J228</f>
        <v>0</v>
      </c>
      <c s="41">
        <f>диана!K228+жсгк!K228+авиц!K228+иннов!K228+тюк!K228+'кол ЖУ'!K228</f>
        <v>0</v>
      </c>
      <c s="41">
        <f>диана!L228+жсгк!L228+авиц!L228+иннов!L228+тюк!L228+'кол ЖУ'!L228</f>
        <v>0</v>
      </c>
      <c s="41">
        <f>диана!M228+жсгк!M228+авиц!M228+иннов!M228+тюк!M228+'кол ЖУ'!M228</f>
        <v>0</v>
      </c>
      <c s="41">
        <f>диана!N228+жсгк!N228+авиц!N228+иннов!N228+тюк!N228+'кол ЖУ'!N228</f>
        <v>0</v>
      </c>
      <c s="41">
        <f>диана!O228+жсгк!O228+авиц!O228+иннов!O228+тюк!O228+'кол ЖУ'!O228</f>
        <v>0</v>
      </c>
      <c s="41">
        <f>диана!P228+жсгк!P228+авиц!P228+иннов!P228+тюк!P228+'кол ЖУ'!P228</f>
        <v>0</v>
      </c>
      <c s="41">
        <f>диана!Q228+жсгк!Q228+авиц!Q228+иннов!Q228+тюк!Q228+'кол ЖУ'!Q228</f>
        <v>0</v>
      </c>
      <c s="4">
        <f t="shared" si="224" ref="R228">R635</f>
        <v>0</v>
      </c>
      <c s="8">
        <f t="shared" si="198"/>
        <v>0</v>
      </c>
      <c s="8">
        <f t="shared" si="198"/>
        <v>0</v>
      </c>
      <c s="184"/>
    </row>
    <row r="229" spans="1:21" ht="25.5">
      <c r="A229" s="5">
        <v>221</v>
      </c>
      <c s="73" t="s">
        <v>378</v>
      </c>
      <c s="73" t="s">
        <v>379</v>
      </c>
      <c s="41">
        <f>диана!D229+жсгк!D229+авиц!D229+иннов!D229+тюк!D229+'кол ЖУ'!D229</f>
        <v>0</v>
      </c>
      <c s="41">
        <f>диана!E229+жсгк!E229+авиц!E229+иннов!E229+тюк!E229+'кол ЖУ'!E229</f>
        <v>0</v>
      </c>
      <c s="41">
        <f>диана!F229+жсгк!F229+авиц!F229+иннов!F229+тюк!F229+'кол ЖУ'!F229</f>
        <v>0</v>
      </c>
      <c s="41">
        <f>диана!G229+жсгк!G229+авиц!G229+иннов!G229+тюк!G229+'кол ЖУ'!G229</f>
        <v>0</v>
      </c>
      <c s="41">
        <f>диана!H229+жсгк!H229+авиц!H229+иннов!H229+тюк!H229+'кол ЖУ'!H229</f>
        <v>0</v>
      </c>
      <c s="41">
        <f>диана!I229+жсгк!I229+авиц!I229+иннов!I229+тюк!I229+'кол ЖУ'!I229</f>
        <v>0</v>
      </c>
      <c s="41">
        <f>диана!J229+жсгк!J229+авиц!J229+иннов!J229+тюк!J229+'кол ЖУ'!J229</f>
        <v>0</v>
      </c>
      <c s="41">
        <f>диана!K229+жсгк!K229+авиц!K229+иннов!K229+тюк!K229+'кол ЖУ'!K229</f>
        <v>0</v>
      </c>
      <c s="41">
        <f>диана!L229+жсгк!L229+авиц!L229+иннов!L229+тюк!L229+'кол ЖУ'!L229</f>
        <v>0</v>
      </c>
      <c s="41">
        <f>диана!M229+жсгк!M229+авиц!M229+иннов!M229+тюк!M229+'кол ЖУ'!M229</f>
        <v>0</v>
      </c>
      <c s="41">
        <f>диана!N229+жсгк!N229+авиц!N229+иннов!N229+тюк!N229+'кол ЖУ'!N229</f>
        <v>0</v>
      </c>
      <c s="41">
        <f>диана!O229+жсгк!O229+авиц!O229+иннов!O229+тюк!O229+'кол ЖУ'!O229</f>
        <v>0</v>
      </c>
      <c s="41">
        <f>диана!P229+жсгк!P229+авиц!P229+иннов!P229+тюк!P229+'кол ЖУ'!P229</f>
        <v>0</v>
      </c>
      <c s="41">
        <f>диана!Q229+жсгк!Q229+авиц!Q229+иннов!Q229+тюк!Q229+'кол ЖУ'!Q229</f>
        <v>0</v>
      </c>
      <c s="4">
        <f t="shared" si="225" ref="R229">R636</f>
        <v>0</v>
      </c>
      <c s="8">
        <f t="shared" si="198"/>
        <v>0</v>
      </c>
      <c s="8">
        <f t="shared" si="198"/>
        <v>0</v>
      </c>
      <c s="184"/>
    </row>
    <row r="230" spans="1:21" ht="15">
      <c r="A230" s="5">
        <v>222</v>
      </c>
      <c s="73" t="s">
        <v>380</v>
      </c>
      <c s="73" t="s">
        <v>294</v>
      </c>
      <c s="41">
        <f>диана!D230+жсгк!D230+авиц!D230+иннов!D230+тюк!D230+'кол ЖУ'!D230</f>
        <v>0</v>
      </c>
      <c s="41">
        <f>диана!E230+жсгк!E230+авиц!E230+иннов!E230+тюк!E230+'кол ЖУ'!E230</f>
        <v>0</v>
      </c>
      <c s="41">
        <f>диана!F230+жсгк!F230+авиц!F230+иннов!F230+тюк!F230+'кол ЖУ'!F230</f>
        <v>0</v>
      </c>
      <c s="41">
        <f>диана!G230+жсгк!G230+авиц!G230+иннов!G230+тюк!G230+'кол ЖУ'!G230</f>
        <v>0</v>
      </c>
      <c s="41">
        <f>диана!H230+жсгк!H230+авиц!H230+иннов!H230+тюк!H230+'кол ЖУ'!H230</f>
        <v>0</v>
      </c>
      <c s="41">
        <f>диана!I230+жсгк!I230+авиц!I230+иннов!I230+тюк!I230+'кол ЖУ'!I230</f>
        <v>0</v>
      </c>
      <c s="41">
        <f>диана!J230+жсгк!J230+авиц!J230+иннов!J230+тюк!J230+'кол ЖУ'!J230</f>
        <v>0</v>
      </c>
      <c s="41">
        <f>диана!K230+жсгк!K230+авиц!K230+иннов!K230+тюк!K230+'кол ЖУ'!K230</f>
        <v>0</v>
      </c>
      <c s="41">
        <f>диана!L230+жсгк!L230+авиц!L230+иннов!L230+тюк!L230+'кол ЖУ'!L230</f>
        <v>0</v>
      </c>
      <c s="41">
        <f>диана!M230+жсгк!M230+авиц!M230+иннов!M230+тюк!M230+'кол ЖУ'!M230</f>
        <v>0</v>
      </c>
      <c s="41">
        <f>диана!N230+жсгк!N230+авиц!N230+иннов!N230+тюк!N230+'кол ЖУ'!N230</f>
        <v>0</v>
      </c>
      <c s="41">
        <f>диана!O230+жсгк!O230+авиц!O230+иннов!O230+тюк!O230+'кол ЖУ'!O230</f>
        <v>0</v>
      </c>
      <c s="41">
        <f>диана!P230+жсгк!P230+авиц!P230+иннов!P230+тюк!P230+'кол ЖУ'!P230</f>
        <v>0</v>
      </c>
      <c s="41">
        <f>диана!Q230+жсгк!Q230+авиц!Q230+иннов!Q230+тюк!Q230+'кол ЖУ'!Q230</f>
        <v>0</v>
      </c>
      <c s="4">
        <f t="shared" si="226" ref="R230">R637</f>
        <v>0</v>
      </c>
      <c s="8">
        <f t="shared" si="198"/>
        <v>0</v>
      </c>
      <c s="8">
        <f t="shared" si="198"/>
        <v>0</v>
      </c>
      <c s="184"/>
    </row>
    <row r="231" spans="1:21" ht="42.75">
      <c r="A231" s="5">
        <v>223</v>
      </c>
      <c s="6">
        <v>7151100</v>
      </c>
      <c s="7" t="s">
        <v>381</v>
      </c>
      <c s="41">
        <f>диана!D231+жсгк!D231+авиц!D231+иннов!D231+тюк!D231+'кол ЖУ'!D231</f>
        <v>0</v>
      </c>
      <c s="41">
        <f>диана!E231+жсгк!E231+авиц!E231+иннов!E231+тюк!E231+'кол ЖУ'!E231</f>
        <v>0</v>
      </c>
      <c s="41">
        <f>диана!F231+жсгк!F231+авиц!F231+иннов!F231+тюк!F231+'кол ЖУ'!F231</f>
        <v>0</v>
      </c>
      <c s="41">
        <f>диана!G231+жсгк!G231+авиц!G231+иннов!G231+тюк!G231+'кол ЖУ'!G231</f>
        <v>0</v>
      </c>
      <c s="41">
        <f>диана!H231+жсгк!H231+авиц!H231+иннов!H231+тюк!H231+'кол ЖУ'!H231</f>
        <v>0</v>
      </c>
      <c s="41">
        <f>диана!I231+жсгк!I231+авиц!I231+иннов!I231+тюк!I231+'кол ЖУ'!I231</f>
        <v>0</v>
      </c>
      <c s="41">
        <f>диана!J231+жсгк!J231+авиц!J231+иннов!J231+тюк!J231+'кол ЖУ'!J231</f>
        <v>0</v>
      </c>
      <c s="41">
        <f>диана!K231+жсгк!K231+авиц!K231+иннов!K231+тюк!K231+'кол ЖУ'!K231</f>
        <v>0</v>
      </c>
      <c s="41">
        <f>диана!L231+жсгк!L231+авиц!L231+иннов!L231+тюк!L231+'кол ЖУ'!L231</f>
        <v>0</v>
      </c>
      <c s="41">
        <f>диана!M231+жсгк!M231+авиц!M231+иннов!M231+тюк!M231+'кол ЖУ'!M231</f>
        <v>0</v>
      </c>
      <c s="41">
        <f>диана!N231+жсгк!N231+авиц!N231+иннов!N231+тюк!N231+'кол ЖУ'!N231</f>
        <v>0</v>
      </c>
      <c s="41">
        <f>диана!O231+жсгк!O231+авиц!O231+иннов!O231+тюк!O231+'кол ЖУ'!O231</f>
        <v>0</v>
      </c>
      <c s="41">
        <f>диана!P231+жсгк!P231+авиц!P231+иннов!P231+тюк!P231+'кол ЖУ'!P231</f>
        <v>0</v>
      </c>
      <c s="41">
        <f>диана!Q231+жсгк!Q231+авиц!Q231+иннов!Q231+тюк!Q231+'кол ЖУ'!Q231</f>
        <v>0</v>
      </c>
      <c s="4">
        <f t="shared" si="227" ref="R231">R638</f>
        <v>0</v>
      </c>
      <c s="8">
        <f t="shared" si="198"/>
        <v>0</v>
      </c>
      <c s="8">
        <f t="shared" si="198"/>
        <v>0</v>
      </c>
      <c s="184"/>
    </row>
    <row r="232" spans="1:21" ht="15">
      <c r="A232" s="5">
        <v>224</v>
      </c>
      <c s="73" t="s">
        <v>382</v>
      </c>
      <c s="73" t="s">
        <v>383</v>
      </c>
      <c s="41">
        <f>диана!D232+жсгк!D232+авиц!D232+иннов!D232+тюк!D232+'кол ЖУ'!D232</f>
        <v>0</v>
      </c>
      <c s="41">
        <f>диана!E232+жсгк!E232+авиц!E232+иннов!E232+тюк!E232+'кол ЖУ'!E232</f>
        <v>0</v>
      </c>
      <c s="41">
        <f>диана!F232+жсгк!F232+авиц!F232+иннов!F232+тюк!F232+'кол ЖУ'!F232</f>
        <v>0</v>
      </c>
      <c s="41">
        <f>диана!G232+жсгк!G232+авиц!G232+иннов!G232+тюк!G232+'кол ЖУ'!G232</f>
        <v>0</v>
      </c>
      <c s="41">
        <f>диана!H232+жсгк!H232+авиц!H232+иннов!H232+тюк!H232+'кол ЖУ'!H232</f>
        <v>0</v>
      </c>
      <c s="41">
        <f>диана!I232+жсгк!I232+авиц!I232+иннов!I232+тюк!I232+'кол ЖУ'!I232</f>
        <v>0</v>
      </c>
      <c s="41">
        <f>диана!J232+жсгк!J232+авиц!J232+иннов!J232+тюк!J232+'кол ЖУ'!J232</f>
        <v>0</v>
      </c>
      <c s="41">
        <f>диана!K232+жсгк!K232+авиц!K232+иннов!K232+тюк!K232+'кол ЖУ'!K232</f>
        <v>0</v>
      </c>
      <c s="41">
        <f>диана!L232+жсгк!L232+авиц!L232+иннов!L232+тюк!L232+'кол ЖУ'!L232</f>
        <v>0</v>
      </c>
      <c s="41">
        <f>диана!M232+жсгк!M232+авиц!M232+иннов!M232+тюк!M232+'кол ЖУ'!M232</f>
        <v>0</v>
      </c>
      <c s="41">
        <f>диана!N232+жсгк!N232+авиц!N232+иннов!N232+тюк!N232+'кол ЖУ'!N232</f>
        <v>0</v>
      </c>
      <c s="41">
        <f>диана!O232+жсгк!O232+авиц!O232+иннов!O232+тюк!O232+'кол ЖУ'!O232</f>
        <v>0</v>
      </c>
      <c s="41">
        <f>диана!P232+жсгк!P232+авиц!P232+иннов!P232+тюк!P232+'кол ЖУ'!P232</f>
        <v>0</v>
      </c>
      <c s="41">
        <f>диана!Q232+жсгк!Q232+авиц!Q232+иннов!Q232+тюк!Q232+'кол ЖУ'!Q232</f>
        <v>0</v>
      </c>
      <c s="4">
        <f t="shared" si="228" ref="R232">R639</f>
        <v>0</v>
      </c>
      <c s="8">
        <f t="shared" si="198"/>
        <v>0</v>
      </c>
      <c s="8">
        <f t="shared" si="198"/>
        <v>0</v>
      </c>
      <c s="184"/>
    </row>
    <row r="233" spans="1:21" ht="15">
      <c r="A233" s="5">
        <v>225</v>
      </c>
      <c s="73" t="s">
        <v>384</v>
      </c>
      <c s="73" t="s">
        <v>385</v>
      </c>
      <c s="41">
        <f>диана!D233+жсгк!D233+авиц!D233+иннов!D233+тюк!D233+'кол ЖУ'!D233</f>
        <v>0</v>
      </c>
      <c s="41">
        <f>диана!E233+жсгк!E233+авиц!E233+иннов!E233+тюк!E233+'кол ЖУ'!E233</f>
        <v>0</v>
      </c>
      <c s="41">
        <f>диана!F233+жсгк!F233+авиц!F233+иннов!F233+тюк!F233+'кол ЖУ'!F233</f>
        <v>0</v>
      </c>
      <c s="41">
        <f>диана!G233+жсгк!G233+авиц!G233+иннов!G233+тюк!G233+'кол ЖУ'!G233</f>
        <v>0</v>
      </c>
      <c s="41">
        <f>диана!H233+жсгк!H233+авиц!H233+иннов!H233+тюк!H233+'кол ЖУ'!H233</f>
        <v>0</v>
      </c>
      <c s="41">
        <f>диана!I233+жсгк!I233+авиц!I233+иннов!I233+тюк!I233+'кол ЖУ'!I233</f>
        <v>0</v>
      </c>
      <c s="41">
        <f>диана!J233+жсгк!J233+авиц!J233+иннов!J233+тюк!J233+'кол ЖУ'!J233</f>
        <v>0</v>
      </c>
      <c s="41">
        <f>диана!K233+жсгк!K233+авиц!K233+иннов!K233+тюк!K233+'кол ЖУ'!K233</f>
        <v>0</v>
      </c>
      <c s="41">
        <f>диана!L233+жсгк!L233+авиц!L233+иннов!L233+тюк!L233+'кол ЖУ'!L233</f>
        <v>0</v>
      </c>
      <c s="41">
        <f>диана!M233+жсгк!M233+авиц!M233+иннов!M233+тюк!M233+'кол ЖУ'!M233</f>
        <v>0</v>
      </c>
      <c s="41">
        <f>диана!N233+жсгк!N233+авиц!N233+иннов!N233+тюк!N233+'кол ЖУ'!N233</f>
        <v>0</v>
      </c>
      <c s="41">
        <f>диана!O233+жсгк!O233+авиц!O233+иннов!O233+тюк!O233+'кол ЖУ'!O233</f>
        <v>0</v>
      </c>
      <c s="41">
        <f>диана!P233+жсгк!P233+авиц!P233+иннов!P233+тюк!P233+'кол ЖУ'!P233</f>
        <v>0</v>
      </c>
      <c s="41">
        <f>диана!Q233+жсгк!Q233+авиц!Q233+иннов!Q233+тюк!Q233+'кол ЖУ'!Q233</f>
        <v>0</v>
      </c>
      <c s="4">
        <f t="shared" si="229" ref="R233">R640</f>
        <v>0</v>
      </c>
      <c s="8">
        <f t="shared" si="198"/>
        <v>0</v>
      </c>
      <c s="8">
        <f t="shared" si="198"/>
        <v>0</v>
      </c>
      <c s="184"/>
    </row>
    <row r="234" spans="1:21" ht="28.5">
      <c r="A234" s="5">
        <v>226</v>
      </c>
      <c s="6">
        <v>7161300</v>
      </c>
      <c s="7" t="s">
        <v>386</v>
      </c>
      <c s="41">
        <f>диана!D234+жсгк!D234+авиц!D234+иннов!D234+тюк!D234+'кол ЖУ'!D234</f>
        <v>0</v>
      </c>
      <c s="41">
        <f>диана!E234+жсгк!E234+авиц!E234+иннов!E234+тюк!E234+'кол ЖУ'!E234</f>
        <v>0</v>
      </c>
      <c s="41">
        <f>диана!F234+жсгк!F234+авиц!F234+иннов!F234+тюк!F234+'кол ЖУ'!F234</f>
        <v>0</v>
      </c>
      <c s="41">
        <f>диана!G234+жсгк!G234+авиц!G234+иннов!G234+тюк!G234+'кол ЖУ'!G234</f>
        <v>0</v>
      </c>
      <c s="41">
        <f>диана!H234+жсгк!H234+авиц!H234+иннов!H234+тюк!H234+'кол ЖУ'!H234</f>
        <v>0</v>
      </c>
      <c s="41">
        <f>диана!I234+жсгк!I234+авиц!I234+иннов!I234+тюк!I234+'кол ЖУ'!I234</f>
        <v>0</v>
      </c>
      <c s="41">
        <f>диана!J234+жсгк!J234+авиц!J234+иннов!J234+тюк!J234+'кол ЖУ'!J234</f>
        <v>0</v>
      </c>
      <c s="41">
        <f>диана!K234+жсгк!K234+авиц!K234+иннов!K234+тюк!K234+'кол ЖУ'!K234</f>
        <v>0</v>
      </c>
      <c s="41">
        <f>диана!L234+жсгк!L234+авиц!L234+иннов!L234+тюк!L234+'кол ЖУ'!L234</f>
        <v>0</v>
      </c>
      <c s="41">
        <f>диана!M234+жсгк!M234+авиц!M234+иннов!M234+тюк!M234+'кол ЖУ'!M234</f>
        <v>0</v>
      </c>
      <c s="41">
        <f>диана!N234+жсгк!N234+авиц!N234+иннов!N234+тюк!N234+'кол ЖУ'!N234</f>
        <v>0</v>
      </c>
      <c s="41">
        <f>диана!O234+жсгк!O234+авиц!O234+иннов!O234+тюк!O234+'кол ЖУ'!O234</f>
        <v>0</v>
      </c>
      <c s="41">
        <f>диана!P234+жсгк!P234+авиц!P234+иннов!P234+тюк!P234+'кол ЖУ'!P234</f>
        <v>0</v>
      </c>
      <c s="41">
        <f>диана!Q234+жсгк!Q234+авиц!Q234+иннов!Q234+тюк!Q234+'кол ЖУ'!Q234</f>
        <v>0</v>
      </c>
      <c s="4">
        <f t="shared" si="230" ref="R234">R641</f>
        <v>0</v>
      </c>
      <c s="8">
        <f t="shared" si="198"/>
        <v>0</v>
      </c>
      <c s="8">
        <f t="shared" si="198"/>
        <v>0</v>
      </c>
      <c s="184"/>
    </row>
    <row r="235" spans="1:21" ht="15">
      <c r="A235" s="5">
        <v>227</v>
      </c>
      <c s="73" t="s">
        <v>387</v>
      </c>
      <c s="73" t="s">
        <v>388</v>
      </c>
      <c s="41">
        <f>диана!D235+жсгк!D235+авиц!D235+иннов!D235+тюк!D235+'кол ЖУ'!D235</f>
        <v>0</v>
      </c>
      <c s="41">
        <f>диана!E235+жсгк!E235+авиц!E235+иннов!E235+тюк!E235+'кол ЖУ'!E235</f>
        <v>0</v>
      </c>
      <c s="41">
        <f>диана!F235+жсгк!F235+авиц!F235+иннов!F235+тюк!F235+'кол ЖУ'!F235</f>
        <v>0</v>
      </c>
      <c s="41">
        <f>диана!G235+жсгк!G235+авиц!G235+иннов!G235+тюк!G235+'кол ЖУ'!G235</f>
        <v>0</v>
      </c>
      <c s="41">
        <f>диана!H235+жсгк!H235+авиц!H235+иннов!H235+тюк!H235+'кол ЖУ'!H235</f>
        <v>0</v>
      </c>
      <c s="41">
        <f>диана!I235+жсгк!I235+авиц!I235+иннов!I235+тюк!I235+'кол ЖУ'!I235</f>
        <v>0</v>
      </c>
      <c s="41">
        <f>диана!J235+жсгк!J235+авиц!J235+иннов!J235+тюк!J235+'кол ЖУ'!J235</f>
        <v>0</v>
      </c>
      <c s="41">
        <f>диана!K235+жсгк!K235+авиц!K235+иннов!K235+тюк!K235+'кол ЖУ'!K235</f>
        <v>0</v>
      </c>
      <c s="41">
        <f>диана!L235+жсгк!L235+авиц!L235+иннов!L235+тюк!L235+'кол ЖУ'!L235</f>
        <v>0</v>
      </c>
      <c s="41">
        <f>диана!M235+жсгк!M235+авиц!M235+иннов!M235+тюк!M235+'кол ЖУ'!M235</f>
        <v>0</v>
      </c>
      <c s="41">
        <f>диана!N235+жсгк!N235+авиц!N235+иннов!N235+тюк!N235+'кол ЖУ'!N235</f>
        <v>0</v>
      </c>
      <c s="41">
        <f>диана!O235+жсгк!O235+авиц!O235+иннов!O235+тюк!O235+'кол ЖУ'!O235</f>
        <v>0</v>
      </c>
      <c s="41">
        <f>диана!P235+жсгк!P235+авиц!P235+иннов!P235+тюк!P235+'кол ЖУ'!P235</f>
        <v>0</v>
      </c>
      <c s="41">
        <f>диана!Q235+жсгк!Q235+авиц!Q235+иннов!Q235+тюк!Q235+'кол ЖУ'!Q235</f>
        <v>0</v>
      </c>
      <c s="4">
        <f t="shared" si="231" ref="R235">R642</f>
        <v>0</v>
      </c>
      <c s="8">
        <f t="shared" si="198"/>
        <v>0</v>
      </c>
      <c s="8">
        <f t="shared" si="198"/>
        <v>0</v>
      </c>
      <c s="184"/>
    </row>
    <row r="236" spans="1:21" ht="25.5">
      <c r="A236" s="5">
        <v>228</v>
      </c>
      <c s="73" t="s">
        <v>389</v>
      </c>
      <c s="73" t="s">
        <v>390</v>
      </c>
      <c s="41">
        <f>диана!D236+жсгк!D236+авиц!D236+иннов!D236+тюк!D236+'кол ЖУ'!D236</f>
        <v>0</v>
      </c>
      <c s="41">
        <f>диана!E236+жсгк!E236+авиц!E236+иннов!E236+тюк!E236+'кол ЖУ'!E236</f>
        <v>0</v>
      </c>
      <c s="41">
        <f>диана!F236+жсгк!F236+авиц!F236+иннов!F236+тюк!F236+'кол ЖУ'!F236</f>
        <v>0</v>
      </c>
      <c s="41">
        <f>диана!G236+жсгк!G236+авиц!G236+иннов!G236+тюк!G236+'кол ЖУ'!G236</f>
        <v>0</v>
      </c>
      <c s="41">
        <f>диана!H236+жсгк!H236+авиц!H236+иннов!H236+тюк!H236+'кол ЖУ'!H236</f>
        <v>0</v>
      </c>
      <c s="41">
        <f>диана!I236+жсгк!I236+авиц!I236+иннов!I236+тюк!I236+'кол ЖУ'!I236</f>
        <v>0</v>
      </c>
      <c s="41">
        <f>диана!J236+жсгк!J236+авиц!J236+иннов!J236+тюк!J236+'кол ЖУ'!J236</f>
        <v>0</v>
      </c>
      <c s="41">
        <f>диана!K236+жсгк!K236+авиц!K236+иннов!K236+тюк!K236+'кол ЖУ'!K236</f>
        <v>0</v>
      </c>
      <c s="41">
        <f>диана!L236+жсгк!L236+авиц!L236+иннов!L236+тюк!L236+'кол ЖУ'!L236</f>
        <v>0</v>
      </c>
      <c s="41">
        <f>диана!M236+жсгк!M236+авиц!M236+иннов!M236+тюк!M236+'кол ЖУ'!M236</f>
        <v>0</v>
      </c>
      <c s="41">
        <f>диана!N236+жсгк!N236+авиц!N236+иннов!N236+тюк!N236+'кол ЖУ'!N236</f>
        <v>0</v>
      </c>
      <c s="41">
        <f>диана!O236+жсгк!O236+авиц!O236+иннов!O236+тюк!O236+'кол ЖУ'!O236</f>
        <v>0</v>
      </c>
      <c s="41">
        <f>диана!P236+жсгк!P236+авиц!P236+иннов!P236+тюк!P236+'кол ЖУ'!P236</f>
        <v>0</v>
      </c>
      <c s="41">
        <f>диана!Q236+жсгк!Q236+авиц!Q236+иннов!Q236+тюк!Q236+'кол ЖУ'!Q236</f>
        <v>0</v>
      </c>
      <c s="4">
        <f t="shared" si="232" ref="R236">R643</f>
        <v>0</v>
      </c>
      <c s="8">
        <f t="shared" si="198"/>
        <v>0</v>
      </c>
      <c s="8">
        <f t="shared" si="198"/>
        <v>0</v>
      </c>
      <c s="184"/>
    </row>
    <row r="237" spans="1:21" ht="15">
      <c r="A237" s="5">
        <v>229</v>
      </c>
      <c s="73" t="s">
        <v>391</v>
      </c>
      <c s="73" t="s">
        <v>392</v>
      </c>
      <c s="41">
        <f>диана!D237+жсгк!D237+авиц!D237+иннов!D237+тюк!D237+'кол ЖУ'!D237</f>
        <v>0</v>
      </c>
      <c s="41">
        <f>диана!E237+жсгк!E237+авиц!E237+иннов!E237+тюк!E237+'кол ЖУ'!E237</f>
        <v>0</v>
      </c>
      <c s="41">
        <f>диана!F237+жсгк!F237+авиц!F237+иннов!F237+тюк!F237+'кол ЖУ'!F237</f>
        <v>0</v>
      </c>
      <c s="41">
        <f>диана!G237+жсгк!G237+авиц!G237+иннов!G237+тюк!G237+'кол ЖУ'!G237</f>
        <v>0</v>
      </c>
      <c s="41">
        <f>диана!H237+жсгк!H237+авиц!H237+иннов!H237+тюк!H237+'кол ЖУ'!H237</f>
        <v>0</v>
      </c>
      <c s="41">
        <f>диана!I237+жсгк!I237+авиц!I237+иннов!I237+тюк!I237+'кол ЖУ'!I237</f>
        <v>0</v>
      </c>
      <c s="41">
        <f>диана!J237+жсгк!J237+авиц!J237+иннов!J237+тюк!J237+'кол ЖУ'!J237</f>
        <v>0</v>
      </c>
      <c s="41">
        <f>диана!K237+жсгк!K237+авиц!K237+иннов!K237+тюк!K237+'кол ЖУ'!K237</f>
        <v>0</v>
      </c>
      <c s="41">
        <f>диана!L237+жсгк!L237+авиц!L237+иннов!L237+тюк!L237+'кол ЖУ'!L237</f>
        <v>0</v>
      </c>
      <c s="41">
        <f>диана!M237+жсгк!M237+авиц!M237+иннов!M237+тюк!M237+'кол ЖУ'!M237</f>
        <v>0</v>
      </c>
      <c s="41">
        <f>диана!N237+жсгк!N237+авиц!N237+иннов!N237+тюк!N237+'кол ЖУ'!N237</f>
        <v>0</v>
      </c>
      <c s="41">
        <f>диана!O237+жсгк!O237+авиц!O237+иннов!O237+тюк!O237+'кол ЖУ'!O237</f>
        <v>0</v>
      </c>
      <c s="41">
        <f>диана!P237+жсгк!P237+авиц!P237+иннов!P237+тюк!P237+'кол ЖУ'!P237</f>
        <v>0</v>
      </c>
      <c s="41">
        <f>диана!Q237+жсгк!Q237+авиц!Q237+иннов!Q237+тюк!Q237+'кол ЖУ'!Q237</f>
        <v>0</v>
      </c>
      <c s="4">
        <f t="shared" si="233" ref="R237">R644</f>
        <v>0</v>
      </c>
      <c s="8">
        <f t="shared" si="198"/>
        <v>0</v>
      </c>
      <c s="8">
        <f t="shared" si="198"/>
        <v>0</v>
      </c>
      <c s="184"/>
    </row>
    <row r="238" spans="1:21" ht="15">
      <c r="A238" s="5">
        <v>230</v>
      </c>
      <c s="73" t="s">
        <v>393</v>
      </c>
      <c s="73" t="s">
        <v>294</v>
      </c>
      <c s="41">
        <f>диана!D238+жсгк!D238+авиц!D238+иннов!D238+тюк!D238+'кол ЖУ'!D238</f>
        <v>0</v>
      </c>
      <c s="41">
        <f>диана!E238+жсгк!E238+авиц!E238+иннов!E238+тюк!E238+'кол ЖУ'!E238</f>
        <v>0</v>
      </c>
      <c s="41">
        <f>диана!F238+жсгк!F238+авиц!F238+иннов!F238+тюк!F238+'кол ЖУ'!F238</f>
        <v>0</v>
      </c>
      <c s="41">
        <f>диана!G238+жсгк!G238+авиц!G238+иннов!G238+тюк!G238+'кол ЖУ'!G238</f>
        <v>0</v>
      </c>
      <c s="41">
        <f>диана!H238+жсгк!H238+авиц!H238+иннов!H238+тюк!H238+'кол ЖУ'!H238</f>
        <v>0</v>
      </c>
      <c s="41">
        <f>диана!I238+жсгк!I238+авиц!I238+иннов!I238+тюк!I238+'кол ЖУ'!I238</f>
        <v>0</v>
      </c>
      <c s="41">
        <f>диана!J238+жсгк!J238+авиц!J238+иннов!J238+тюк!J238+'кол ЖУ'!J238</f>
        <v>0</v>
      </c>
      <c s="41">
        <f>диана!K238+жсгк!K238+авиц!K238+иннов!K238+тюк!K238+'кол ЖУ'!K238</f>
        <v>0</v>
      </c>
      <c s="41">
        <f>диана!L238+жсгк!L238+авиц!L238+иннов!L238+тюк!L238+'кол ЖУ'!L238</f>
        <v>0</v>
      </c>
      <c s="41">
        <f>диана!M238+жсгк!M238+авиц!M238+иннов!M238+тюк!M238+'кол ЖУ'!M238</f>
        <v>0</v>
      </c>
      <c s="41">
        <f>диана!N238+жсгк!N238+авиц!N238+иннов!N238+тюк!N238+'кол ЖУ'!N238</f>
        <v>0</v>
      </c>
      <c s="41">
        <f>диана!O238+жсгк!O238+авиц!O238+иннов!O238+тюк!O238+'кол ЖУ'!O238</f>
        <v>0</v>
      </c>
      <c s="41">
        <f>диана!P238+жсгк!P238+авиц!P238+иннов!P238+тюк!P238+'кол ЖУ'!P238</f>
        <v>0</v>
      </c>
      <c s="41">
        <f>диана!Q238+жсгк!Q238+авиц!Q238+иннов!Q238+тюк!Q238+'кол ЖУ'!Q238</f>
        <v>0</v>
      </c>
      <c s="4">
        <f t="shared" si="234" ref="R238">R645</f>
        <v>0</v>
      </c>
      <c s="8">
        <f t="shared" si="198"/>
        <v>0</v>
      </c>
      <c s="8">
        <f t="shared" si="198"/>
        <v>0</v>
      </c>
      <c s="184"/>
    </row>
    <row r="239" spans="1:21" ht="15">
      <c r="A239" s="5">
        <v>231</v>
      </c>
      <c s="6">
        <v>7161600</v>
      </c>
      <c s="7" t="s">
        <v>394</v>
      </c>
      <c s="41">
        <f>диана!D239+жсгк!D239+авиц!D239+иннов!D239+тюк!D239+'кол ЖУ'!D239</f>
        <v>0</v>
      </c>
      <c s="41">
        <f>диана!E239+жсгк!E239+авиц!E239+иннов!E239+тюк!E239+'кол ЖУ'!E239</f>
        <v>0</v>
      </c>
      <c s="41">
        <f>диана!F239+жсгк!F239+авиц!F239+иннов!F239+тюк!F239+'кол ЖУ'!F239</f>
        <v>0</v>
      </c>
      <c s="41">
        <f>диана!G239+жсгк!G239+авиц!G239+иннов!G239+тюк!G239+'кол ЖУ'!G239</f>
        <v>0</v>
      </c>
      <c s="41">
        <f>диана!H239+жсгк!H239+авиц!H239+иннов!H239+тюк!H239+'кол ЖУ'!H239</f>
        <v>0</v>
      </c>
      <c s="41">
        <f>диана!I239+жсгк!I239+авиц!I239+иннов!I239+тюк!I239+'кол ЖУ'!I239</f>
        <v>0</v>
      </c>
      <c s="41">
        <f>диана!J239+жсгк!J239+авиц!J239+иннов!J239+тюк!J239+'кол ЖУ'!J239</f>
        <v>0</v>
      </c>
      <c s="41">
        <f>диана!K239+жсгк!K239+авиц!K239+иннов!K239+тюк!K239+'кол ЖУ'!K239</f>
        <v>0</v>
      </c>
      <c s="41">
        <f>диана!L239+жсгк!L239+авиц!L239+иннов!L239+тюк!L239+'кол ЖУ'!L239</f>
        <v>0</v>
      </c>
      <c s="41">
        <f>диана!M239+жсгк!M239+авиц!M239+иннов!M239+тюк!M239+'кол ЖУ'!M239</f>
        <v>0</v>
      </c>
      <c s="41">
        <f>диана!N239+жсгк!N239+авиц!N239+иннов!N239+тюк!N239+'кол ЖУ'!N239</f>
        <v>0</v>
      </c>
      <c s="41">
        <f>диана!O239+жсгк!O239+авиц!O239+иннов!O239+тюк!O239+'кол ЖУ'!O239</f>
        <v>0</v>
      </c>
      <c s="41">
        <f>диана!P239+жсгк!P239+авиц!P239+иннов!P239+тюк!P239+'кол ЖУ'!P239</f>
        <v>0</v>
      </c>
      <c s="41">
        <f>диана!Q239+жсгк!Q239+авиц!Q239+иннов!Q239+тюк!Q239+'кол ЖУ'!Q239</f>
        <v>0</v>
      </c>
      <c s="4">
        <f t="shared" si="235" ref="R239">R646</f>
        <v>0</v>
      </c>
      <c s="8">
        <f t="shared" si="198"/>
        <v>0</v>
      </c>
      <c s="8">
        <f t="shared" si="198"/>
        <v>0</v>
      </c>
      <c s="184"/>
    </row>
    <row r="240" spans="1:21" ht="15">
      <c r="A240" s="5">
        <v>232</v>
      </c>
      <c s="73" t="s">
        <v>395</v>
      </c>
      <c s="73" t="s">
        <v>340</v>
      </c>
      <c s="41">
        <f>диана!D240+жсгк!D240+авиц!D240+иннов!D240+тюк!D240+'кол ЖУ'!D240</f>
        <v>0</v>
      </c>
      <c s="41">
        <f>диана!E240+жсгк!E240+авиц!E240+иннов!E240+тюк!E240+'кол ЖУ'!E240</f>
        <v>0</v>
      </c>
      <c s="41">
        <f>диана!F240+жсгк!F240+авиц!F240+иннов!F240+тюк!F240+'кол ЖУ'!F240</f>
        <v>0</v>
      </c>
      <c s="41">
        <f>диана!G240+жсгк!G240+авиц!G240+иннов!G240+тюк!G240+'кол ЖУ'!G240</f>
        <v>0</v>
      </c>
      <c s="41">
        <f>диана!H240+жсгк!H240+авиц!H240+иннов!H240+тюк!H240+'кол ЖУ'!H240</f>
        <v>0</v>
      </c>
      <c s="41">
        <f>диана!I240+жсгк!I240+авиц!I240+иннов!I240+тюк!I240+'кол ЖУ'!I240</f>
        <v>0</v>
      </c>
      <c s="41">
        <f>диана!J240+жсгк!J240+авиц!J240+иннов!J240+тюк!J240+'кол ЖУ'!J240</f>
        <v>0</v>
      </c>
      <c s="41">
        <f>диана!K240+жсгк!K240+авиц!K240+иннов!K240+тюк!K240+'кол ЖУ'!K240</f>
        <v>0</v>
      </c>
      <c s="41">
        <f>диана!L240+жсгк!L240+авиц!L240+иннов!L240+тюк!L240+'кол ЖУ'!L240</f>
        <v>0</v>
      </c>
      <c s="41">
        <f>диана!M240+жсгк!M240+авиц!M240+иннов!M240+тюк!M240+'кол ЖУ'!M240</f>
        <v>0</v>
      </c>
      <c s="41">
        <f>диана!N240+жсгк!N240+авиц!N240+иннов!N240+тюк!N240+'кол ЖУ'!N240</f>
        <v>0</v>
      </c>
      <c s="41">
        <f>диана!O240+жсгк!O240+авиц!O240+иннов!O240+тюк!O240+'кол ЖУ'!O240</f>
        <v>0</v>
      </c>
      <c s="41">
        <f>диана!P240+жсгк!P240+авиц!P240+иннов!P240+тюк!P240+'кол ЖУ'!P240</f>
        <v>0</v>
      </c>
      <c s="41">
        <f>диана!Q240+жсгк!Q240+авиц!Q240+иннов!Q240+тюк!Q240+'кол ЖУ'!Q240</f>
        <v>0</v>
      </c>
      <c s="4">
        <f t="shared" si="236" ref="R240">R647</f>
        <v>0</v>
      </c>
      <c s="8">
        <f t="shared" si="198"/>
        <v>0</v>
      </c>
      <c s="8">
        <f t="shared" si="198"/>
        <v>0</v>
      </c>
      <c s="184"/>
    </row>
    <row r="241" spans="1:21" ht="15">
      <c r="A241" s="5">
        <v>233</v>
      </c>
      <c s="73" t="s">
        <v>396</v>
      </c>
      <c s="73" t="s">
        <v>397</v>
      </c>
      <c s="41">
        <f>диана!D241+жсгк!D241+авиц!D241+иннов!D241+тюк!D241+'кол ЖУ'!D241</f>
        <v>0</v>
      </c>
      <c s="41">
        <f>диана!E241+жсгк!E241+авиц!E241+иннов!E241+тюк!E241+'кол ЖУ'!E241</f>
        <v>0</v>
      </c>
      <c s="41">
        <f>диана!F241+жсгк!F241+авиц!F241+иннов!F241+тюк!F241+'кол ЖУ'!F241</f>
        <v>0</v>
      </c>
      <c s="41">
        <f>диана!G241+жсгк!G241+авиц!G241+иннов!G241+тюк!G241+'кол ЖУ'!G241</f>
        <v>0</v>
      </c>
      <c s="41">
        <f>диана!H241+жсгк!H241+авиц!H241+иннов!H241+тюк!H241+'кол ЖУ'!H241</f>
        <v>0</v>
      </c>
      <c s="41">
        <f>диана!I241+жсгк!I241+авиц!I241+иннов!I241+тюк!I241+'кол ЖУ'!I241</f>
        <v>0</v>
      </c>
      <c s="41">
        <f>диана!J241+жсгк!J241+авиц!J241+иннов!J241+тюк!J241+'кол ЖУ'!J241</f>
        <v>0</v>
      </c>
      <c s="41">
        <f>диана!K241+жсгк!K241+авиц!K241+иннов!K241+тюк!K241+'кол ЖУ'!K241</f>
        <v>0</v>
      </c>
      <c s="41">
        <f>диана!L241+жсгк!L241+авиц!L241+иннов!L241+тюк!L241+'кол ЖУ'!L241</f>
        <v>0</v>
      </c>
      <c s="41">
        <f>диана!M241+жсгк!M241+авиц!M241+иннов!M241+тюк!M241+'кол ЖУ'!M241</f>
        <v>0</v>
      </c>
      <c s="41">
        <f>диана!N241+жсгк!N241+авиц!N241+иннов!N241+тюк!N241+'кол ЖУ'!N241</f>
        <v>0</v>
      </c>
      <c s="41">
        <f>диана!O241+жсгк!O241+авиц!O241+иннов!O241+тюк!O241+'кол ЖУ'!O241</f>
        <v>0</v>
      </c>
      <c s="41">
        <f>диана!P241+жсгк!P241+авиц!P241+иннов!P241+тюк!P241+'кол ЖУ'!P241</f>
        <v>0</v>
      </c>
      <c s="41">
        <f>диана!Q241+жсгк!Q241+авиц!Q241+иннов!Q241+тюк!Q241+'кол ЖУ'!Q241</f>
        <v>0</v>
      </c>
      <c s="4">
        <f t="shared" si="237" ref="R241">R648</f>
        <v>0</v>
      </c>
      <c s="8">
        <f t="shared" si="198"/>
        <v>0</v>
      </c>
      <c s="8">
        <f t="shared" si="198"/>
        <v>0</v>
      </c>
      <c s="184"/>
    </row>
    <row r="242" spans="1:21" ht="15">
      <c r="A242" s="5">
        <v>234</v>
      </c>
      <c s="73" t="s">
        <v>398</v>
      </c>
      <c s="73" t="s">
        <v>399</v>
      </c>
      <c s="41">
        <f>диана!D242+жсгк!D242+авиц!D242+иннов!D242+тюк!D242+'кол ЖУ'!D242</f>
        <v>0</v>
      </c>
      <c s="41">
        <f>диана!E242+жсгк!E242+авиц!E242+иннов!E242+тюк!E242+'кол ЖУ'!E242</f>
        <v>0</v>
      </c>
      <c s="41">
        <f>диана!F242+жсгк!F242+авиц!F242+иннов!F242+тюк!F242+'кол ЖУ'!F242</f>
        <v>0</v>
      </c>
      <c s="41">
        <f>диана!G242+жсгк!G242+авиц!G242+иннов!G242+тюк!G242+'кол ЖУ'!G242</f>
        <v>0</v>
      </c>
      <c s="41">
        <f>диана!H242+жсгк!H242+авиц!H242+иннов!H242+тюк!H242+'кол ЖУ'!H242</f>
        <v>0</v>
      </c>
      <c s="41">
        <f>диана!I242+жсгк!I242+авиц!I242+иннов!I242+тюк!I242+'кол ЖУ'!I242</f>
        <v>0</v>
      </c>
      <c s="41">
        <f>диана!J242+жсгк!J242+авиц!J242+иннов!J242+тюк!J242+'кол ЖУ'!J242</f>
        <v>0</v>
      </c>
      <c s="41">
        <f>диана!K242+жсгк!K242+авиц!K242+иннов!K242+тюк!K242+'кол ЖУ'!K242</f>
        <v>0</v>
      </c>
      <c s="41">
        <f>диана!L242+жсгк!L242+авиц!L242+иннов!L242+тюк!L242+'кол ЖУ'!L242</f>
        <v>0</v>
      </c>
      <c s="41">
        <f>диана!M242+жсгк!M242+авиц!M242+иннов!M242+тюк!M242+'кол ЖУ'!M242</f>
        <v>0</v>
      </c>
      <c s="41">
        <f>диана!N242+жсгк!N242+авиц!N242+иннов!N242+тюк!N242+'кол ЖУ'!N242</f>
        <v>0</v>
      </c>
      <c s="41">
        <f>диана!O242+жсгк!O242+авиц!O242+иннов!O242+тюк!O242+'кол ЖУ'!O242</f>
        <v>0</v>
      </c>
      <c s="41">
        <f>диана!P242+жсгк!P242+авиц!P242+иннов!P242+тюк!P242+'кол ЖУ'!P242</f>
        <v>0</v>
      </c>
      <c s="41">
        <f>диана!Q242+жсгк!Q242+авиц!Q242+иннов!Q242+тюк!Q242+'кол ЖУ'!Q242</f>
        <v>0</v>
      </c>
      <c s="4">
        <f t="shared" si="238" ref="R242">R649</f>
        <v>0</v>
      </c>
      <c s="8">
        <f t="shared" si="198"/>
        <v>0</v>
      </c>
      <c s="8">
        <f t="shared" si="198"/>
        <v>0</v>
      </c>
      <c s="184"/>
    </row>
    <row r="243" spans="1:21" ht="15">
      <c r="A243" s="5">
        <v>235</v>
      </c>
      <c s="73" t="s">
        <v>400</v>
      </c>
      <c s="73" t="s">
        <v>294</v>
      </c>
      <c s="41">
        <f>диана!D243+жсгк!D243+авиц!D243+иннов!D243+тюк!D243+'кол ЖУ'!D243</f>
        <v>0</v>
      </c>
      <c s="41">
        <f>диана!E243+жсгк!E243+авиц!E243+иннов!E243+тюк!E243+'кол ЖУ'!E243</f>
        <v>0</v>
      </c>
      <c s="41">
        <f>диана!F243+жсгк!F243+авиц!F243+иннов!F243+тюк!F243+'кол ЖУ'!F243</f>
        <v>0</v>
      </c>
      <c s="41">
        <f>диана!G243+жсгк!G243+авиц!G243+иннов!G243+тюк!G243+'кол ЖУ'!G243</f>
        <v>0</v>
      </c>
      <c s="41">
        <f>диана!H243+жсгк!H243+авиц!H243+иннов!H243+тюк!H243+'кол ЖУ'!H243</f>
        <v>0</v>
      </c>
      <c s="41">
        <f>диана!I243+жсгк!I243+авиц!I243+иннов!I243+тюк!I243+'кол ЖУ'!I243</f>
        <v>0</v>
      </c>
      <c s="41">
        <f>диана!J243+жсгк!J243+авиц!J243+иннов!J243+тюк!J243+'кол ЖУ'!J243</f>
        <v>0</v>
      </c>
      <c s="41">
        <f>диана!K243+жсгк!K243+авиц!K243+иннов!K243+тюк!K243+'кол ЖУ'!K243</f>
        <v>0</v>
      </c>
      <c s="41">
        <f>диана!L243+жсгк!L243+авиц!L243+иннов!L243+тюк!L243+'кол ЖУ'!L243</f>
        <v>0</v>
      </c>
      <c s="41">
        <f>диана!M243+жсгк!M243+авиц!M243+иннов!M243+тюк!M243+'кол ЖУ'!M243</f>
        <v>0</v>
      </c>
      <c s="41">
        <f>диана!N243+жсгк!N243+авиц!N243+иннов!N243+тюк!N243+'кол ЖУ'!N243</f>
        <v>0</v>
      </c>
      <c s="41">
        <f>диана!O243+жсгк!O243+авиц!O243+иннов!O243+тюк!O243+'кол ЖУ'!O243</f>
        <v>0</v>
      </c>
      <c s="41">
        <f>диана!P243+жсгк!P243+авиц!P243+иннов!P243+тюк!P243+'кол ЖУ'!P243</f>
        <v>0</v>
      </c>
      <c s="41">
        <f>диана!Q243+жсгк!Q243+авиц!Q243+иннов!Q243+тюк!Q243+'кол ЖУ'!Q243</f>
        <v>0</v>
      </c>
      <c s="4">
        <f t="shared" si="239" ref="R243">R650</f>
        <v>0</v>
      </c>
      <c s="8">
        <f t="shared" si="198"/>
        <v>0</v>
      </c>
      <c s="8">
        <f t="shared" si="198"/>
        <v>0</v>
      </c>
      <c s="184"/>
    </row>
    <row r="244" spans="1:21" ht="28.5">
      <c r="A244" s="5">
        <v>236</v>
      </c>
      <c s="6">
        <v>7161700</v>
      </c>
      <c s="7" t="s">
        <v>401</v>
      </c>
      <c s="41">
        <f>диана!D244+жсгк!D244+авиц!D244+иннов!D244+тюк!D244+'кол ЖУ'!D244</f>
        <v>0</v>
      </c>
      <c s="41">
        <f>диана!E244+жсгк!E244+авиц!E244+иннов!E244+тюк!E244+'кол ЖУ'!E244</f>
        <v>0</v>
      </c>
      <c s="41">
        <f>диана!F244+жсгк!F244+авиц!F244+иннов!F244+тюк!F244+'кол ЖУ'!F244</f>
        <v>0</v>
      </c>
      <c s="41">
        <f>диана!G244+жсгк!G244+авиц!G244+иннов!G244+тюк!G244+'кол ЖУ'!G244</f>
        <v>0</v>
      </c>
      <c s="41">
        <f>диана!H244+жсгк!H244+авиц!H244+иннов!H244+тюк!H244+'кол ЖУ'!H244</f>
        <v>0</v>
      </c>
      <c s="41">
        <f>диана!I244+жсгк!I244+авиц!I244+иннов!I244+тюк!I244+'кол ЖУ'!I244</f>
        <v>0</v>
      </c>
      <c s="41">
        <f>диана!J244+жсгк!J244+авиц!J244+иннов!J244+тюк!J244+'кол ЖУ'!J244</f>
        <v>0</v>
      </c>
      <c s="41">
        <f>диана!K244+жсгк!K244+авиц!K244+иннов!K244+тюк!K244+'кол ЖУ'!K244</f>
        <v>0</v>
      </c>
      <c s="41">
        <f>диана!L244+жсгк!L244+авиц!L244+иннов!L244+тюк!L244+'кол ЖУ'!L244</f>
        <v>0</v>
      </c>
      <c s="41">
        <f>диана!M244+жсгк!M244+авиц!M244+иннов!M244+тюк!M244+'кол ЖУ'!M244</f>
        <v>0</v>
      </c>
      <c s="41">
        <f>диана!N244+жсгк!N244+авиц!N244+иннов!N244+тюк!N244+'кол ЖУ'!N244</f>
        <v>0</v>
      </c>
      <c s="41">
        <f>диана!O244+жсгк!O244+авиц!O244+иннов!O244+тюк!O244+'кол ЖУ'!O244</f>
        <v>0</v>
      </c>
      <c s="41">
        <f>диана!P244+жсгк!P244+авиц!P244+иннов!P244+тюк!P244+'кол ЖУ'!P244</f>
        <v>0</v>
      </c>
      <c s="41">
        <f>диана!Q244+жсгк!Q244+авиц!Q244+иннов!Q244+тюк!Q244+'кол ЖУ'!Q244</f>
        <v>0</v>
      </c>
      <c s="4">
        <f t="shared" si="240" ref="R244">R651</f>
        <v>0</v>
      </c>
      <c s="8">
        <f t="shared" si="198"/>
        <v>0</v>
      </c>
      <c s="8">
        <f t="shared" si="198"/>
        <v>0</v>
      </c>
      <c s="184"/>
    </row>
    <row r="245" spans="1:21" ht="25.5">
      <c r="A245" s="5">
        <v>237</v>
      </c>
      <c s="73" t="s">
        <v>402</v>
      </c>
      <c s="73" t="s">
        <v>403</v>
      </c>
      <c s="41">
        <f>диана!D245+жсгк!D245+авиц!D245+иннов!D245+тюк!D245+'кол ЖУ'!D245</f>
        <v>0</v>
      </c>
      <c s="41">
        <f>диана!E245+жсгк!E245+авиц!E245+иннов!E245+тюк!E245+'кол ЖУ'!E245</f>
        <v>0</v>
      </c>
      <c s="41">
        <f>диана!F245+жсгк!F245+авиц!F245+иннов!F245+тюк!F245+'кол ЖУ'!F245</f>
        <v>0</v>
      </c>
      <c s="41">
        <f>диана!G245+жсгк!G245+авиц!G245+иннов!G245+тюк!G245+'кол ЖУ'!G245</f>
        <v>0</v>
      </c>
      <c s="41">
        <f>диана!H245+жсгк!H245+авиц!H245+иннов!H245+тюк!H245+'кол ЖУ'!H245</f>
        <v>0</v>
      </c>
      <c s="41">
        <f>диана!I245+жсгк!I245+авиц!I245+иннов!I245+тюк!I245+'кол ЖУ'!I245</f>
        <v>0</v>
      </c>
      <c s="41">
        <f>диана!J245+жсгк!J245+авиц!J245+иннов!J245+тюк!J245+'кол ЖУ'!J245</f>
        <v>0</v>
      </c>
      <c s="41">
        <f>диана!K245+жсгк!K245+авиц!K245+иннов!K245+тюк!K245+'кол ЖУ'!K245</f>
        <v>0</v>
      </c>
      <c s="41">
        <f>диана!L245+жсгк!L245+авиц!L245+иннов!L245+тюк!L245+'кол ЖУ'!L245</f>
        <v>0</v>
      </c>
      <c s="41">
        <f>диана!M245+жсгк!M245+авиц!M245+иннов!M245+тюк!M245+'кол ЖУ'!M245</f>
        <v>0</v>
      </c>
      <c s="41">
        <f>диана!N245+жсгк!N245+авиц!N245+иннов!N245+тюк!N245+'кол ЖУ'!N245</f>
        <v>0</v>
      </c>
      <c s="41">
        <f>диана!O245+жсгк!O245+авиц!O245+иннов!O245+тюк!O245+'кол ЖУ'!O245</f>
        <v>0</v>
      </c>
      <c s="41">
        <f>диана!P245+жсгк!P245+авиц!P245+иннов!P245+тюк!P245+'кол ЖУ'!P245</f>
        <v>0</v>
      </c>
      <c s="41">
        <f>диана!Q245+жсгк!Q245+авиц!Q245+иннов!Q245+тюк!Q245+'кол ЖУ'!Q245</f>
        <v>0</v>
      </c>
      <c s="4">
        <f t="shared" si="241" ref="R245">R652</f>
        <v>0</v>
      </c>
      <c s="8">
        <f t="shared" si="198"/>
        <v>0</v>
      </c>
      <c s="8">
        <f t="shared" si="198"/>
        <v>0</v>
      </c>
      <c s="184"/>
    </row>
    <row r="246" spans="1:21" ht="15">
      <c r="A246" s="5">
        <v>238</v>
      </c>
      <c s="73" t="s">
        <v>404</v>
      </c>
      <c s="73" t="s">
        <v>405</v>
      </c>
      <c s="41">
        <f>диана!D246+жсгк!D246+авиц!D246+иннов!D246+тюк!D246+'кол ЖУ'!D246</f>
        <v>0</v>
      </c>
      <c s="41">
        <f>диана!E246+жсгк!E246+авиц!E246+иннов!E246+тюк!E246+'кол ЖУ'!E246</f>
        <v>0</v>
      </c>
      <c s="41">
        <f>диана!F246+жсгк!F246+авиц!F246+иннов!F246+тюк!F246+'кол ЖУ'!F246</f>
        <v>0</v>
      </c>
      <c s="41">
        <f>диана!G246+жсгк!G246+авиц!G246+иннов!G246+тюк!G246+'кол ЖУ'!G246</f>
        <v>0</v>
      </c>
      <c s="41">
        <f>диана!H246+жсгк!H246+авиц!H246+иннов!H246+тюк!H246+'кол ЖУ'!H246</f>
        <v>0</v>
      </c>
      <c s="41">
        <f>диана!I246+жсгк!I246+авиц!I246+иннов!I246+тюк!I246+'кол ЖУ'!I246</f>
        <v>0</v>
      </c>
      <c s="41">
        <f>диана!J246+жсгк!J246+авиц!J246+иннов!J246+тюк!J246+'кол ЖУ'!J246</f>
        <v>0</v>
      </c>
      <c s="41">
        <f>диана!K246+жсгк!K246+авиц!K246+иннов!K246+тюк!K246+'кол ЖУ'!K246</f>
        <v>0</v>
      </c>
      <c s="41">
        <f>диана!L246+жсгк!L246+авиц!L246+иннов!L246+тюк!L246+'кол ЖУ'!L246</f>
        <v>0</v>
      </c>
      <c s="41">
        <f>диана!M246+жсгк!M246+авиц!M246+иннов!M246+тюк!M246+'кол ЖУ'!M246</f>
        <v>0</v>
      </c>
      <c s="41">
        <f>диана!N246+жсгк!N246+авиц!N246+иннов!N246+тюк!N246+'кол ЖУ'!N246</f>
        <v>0</v>
      </c>
      <c s="41">
        <f>диана!O246+жсгк!O246+авиц!O246+иннов!O246+тюк!O246+'кол ЖУ'!O246</f>
        <v>0</v>
      </c>
      <c s="41">
        <f>диана!P246+жсгк!P246+авиц!P246+иннов!P246+тюк!P246+'кол ЖУ'!P246</f>
        <v>0</v>
      </c>
      <c s="41">
        <f>диана!Q246+жсгк!Q246+авиц!Q246+иннов!Q246+тюк!Q246+'кол ЖУ'!Q246</f>
        <v>0</v>
      </c>
      <c s="4">
        <f t="shared" si="242" ref="R246">R653</f>
        <v>0</v>
      </c>
      <c s="8">
        <f t="shared" si="198"/>
        <v>0</v>
      </c>
      <c s="8">
        <f t="shared" si="198"/>
        <v>0</v>
      </c>
      <c s="184"/>
    </row>
    <row r="247" spans="1:21" ht="15">
      <c r="A247" s="5">
        <v>239</v>
      </c>
      <c s="6">
        <v>7210200</v>
      </c>
      <c s="7" t="s">
        <v>406</v>
      </c>
      <c s="41">
        <f>диана!D247+жсгк!D247+авиц!D247+иннов!D247+тюк!D247+'кол ЖУ'!D247</f>
        <v>0</v>
      </c>
      <c s="41">
        <f>диана!E247+жсгк!E247+авиц!E247+иннов!E247+тюк!E247+'кол ЖУ'!E247</f>
        <v>0</v>
      </c>
      <c s="41">
        <f>диана!F247+жсгк!F247+авиц!F247+иннов!F247+тюк!F247+'кол ЖУ'!F247</f>
        <v>0</v>
      </c>
      <c s="41">
        <f>диана!G247+жсгк!G247+авиц!G247+иннов!G247+тюк!G247+'кол ЖУ'!G247</f>
        <v>0</v>
      </c>
      <c s="41">
        <f>диана!H247+жсгк!H247+авиц!H247+иннов!H247+тюк!H247+'кол ЖУ'!H247</f>
        <v>0</v>
      </c>
      <c s="41">
        <f>диана!I247+жсгк!I247+авиц!I247+иннов!I247+тюк!I247+'кол ЖУ'!I247</f>
        <v>0</v>
      </c>
      <c s="41">
        <f>диана!J247+жсгк!J247+авиц!J247+иннов!J247+тюк!J247+'кол ЖУ'!J247</f>
        <v>0</v>
      </c>
      <c s="41">
        <f>диана!K247+жсгк!K247+авиц!K247+иннов!K247+тюк!K247+'кол ЖУ'!K247</f>
        <v>0</v>
      </c>
      <c s="41">
        <f>диана!L247+жсгк!L247+авиц!L247+иннов!L247+тюк!L247+'кол ЖУ'!L247</f>
        <v>0</v>
      </c>
      <c s="41">
        <f>диана!M247+жсгк!M247+авиц!M247+иннов!M247+тюк!M247+'кол ЖУ'!M247</f>
        <v>0</v>
      </c>
      <c s="41">
        <f>диана!N247+жсгк!N247+авиц!N247+иннов!N247+тюк!N247+'кол ЖУ'!N247</f>
        <v>0</v>
      </c>
      <c s="41">
        <f>диана!O247+жсгк!O247+авиц!O247+иннов!O247+тюк!O247+'кол ЖУ'!O247</f>
        <v>0</v>
      </c>
      <c s="41">
        <f>диана!P247+жсгк!P247+авиц!P247+иннов!P247+тюк!P247+'кол ЖУ'!P247</f>
        <v>0</v>
      </c>
      <c s="41">
        <f>диана!Q247+жсгк!Q247+авиц!Q247+иннов!Q247+тюк!Q247+'кол ЖУ'!Q247</f>
        <v>0</v>
      </c>
      <c s="4">
        <f t="shared" si="243" ref="R247">R654</f>
        <v>0</v>
      </c>
      <c s="8">
        <f t="shared" si="198"/>
        <v>0</v>
      </c>
      <c s="8">
        <f t="shared" si="198"/>
        <v>0</v>
      </c>
      <c s="184"/>
    </row>
    <row r="248" spans="1:21" ht="15">
      <c r="A248" s="5">
        <v>240</v>
      </c>
      <c s="73" t="s">
        <v>407</v>
      </c>
      <c s="73" t="s">
        <v>408</v>
      </c>
      <c s="41">
        <f>диана!D248+жсгк!D248+авиц!D248+иннов!D248+тюк!D248+'кол ЖУ'!D248</f>
        <v>0</v>
      </c>
      <c s="41">
        <f>диана!E248+жсгк!E248+авиц!E248+иннов!E248+тюк!E248+'кол ЖУ'!E248</f>
        <v>0</v>
      </c>
      <c s="41">
        <f>диана!F248+жсгк!F248+авиц!F248+иннов!F248+тюк!F248+'кол ЖУ'!F248</f>
        <v>0</v>
      </c>
      <c s="41">
        <f>диана!G248+жсгк!G248+авиц!G248+иннов!G248+тюк!G248+'кол ЖУ'!G248</f>
        <v>0</v>
      </c>
      <c s="41">
        <f>диана!H248+жсгк!H248+авиц!H248+иннов!H248+тюк!H248+'кол ЖУ'!H248</f>
        <v>0</v>
      </c>
      <c s="41">
        <f>диана!I248+жсгк!I248+авиц!I248+иннов!I248+тюк!I248+'кол ЖУ'!I248</f>
        <v>0</v>
      </c>
      <c s="41">
        <f>диана!J248+жсгк!J248+авиц!J248+иннов!J248+тюк!J248+'кол ЖУ'!J248</f>
        <v>0</v>
      </c>
      <c s="41">
        <f>диана!K248+жсгк!K248+авиц!K248+иннов!K248+тюк!K248+'кол ЖУ'!K248</f>
        <v>0</v>
      </c>
      <c s="41">
        <f>диана!L248+жсгк!L248+авиц!L248+иннов!L248+тюк!L248+'кол ЖУ'!L248</f>
        <v>0</v>
      </c>
      <c s="41">
        <f>диана!M248+жсгк!M248+авиц!M248+иннов!M248+тюк!M248+'кол ЖУ'!M248</f>
        <v>0</v>
      </c>
      <c s="41">
        <f>диана!N248+жсгк!N248+авиц!N248+иннов!N248+тюк!N248+'кол ЖУ'!N248</f>
        <v>0</v>
      </c>
      <c s="41">
        <f>диана!O248+жсгк!O248+авиц!O248+иннов!O248+тюк!O248+'кол ЖУ'!O248</f>
        <v>0</v>
      </c>
      <c s="41">
        <f>диана!P248+жсгк!P248+авиц!P248+иннов!P248+тюк!P248+'кол ЖУ'!P248</f>
        <v>0</v>
      </c>
      <c s="41">
        <f>диана!Q248+жсгк!Q248+авиц!Q248+иннов!Q248+тюк!Q248+'кол ЖУ'!Q248</f>
        <v>0</v>
      </c>
      <c s="4">
        <f t="shared" si="244" ref="R248">R655</f>
        <v>0</v>
      </c>
      <c s="8">
        <f t="shared" si="198"/>
        <v>0</v>
      </c>
      <c s="8">
        <f t="shared" si="198"/>
        <v>0</v>
      </c>
      <c s="184"/>
    </row>
    <row r="249" spans="1:21" ht="25.5">
      <c r="A249" s="5">
        <v>241</v>
      </c>
      <c s="73" t="s">
        <v>409</v>
      </c>
      <c s="73" t="s">
        <v>410</v>
      </c>
      <c s="41">
        <f>диана!D249+жсгк!D249+авиц!D249+иннов!D249+тюк!D249+'кол ЖУ'!D249</f>
        <v>0</v>
      </c>
      <c s="41">
        <f>диана!E249+жсгк!E249+авиц!E249+иннов!E249+тюк!E249+'кол ЖУ'!E249</f>
        <v>0</v>
      </c>
      <c s="41">
        <f>диана!F249+жсгк!F249+авиц!F249+иннов!F249+тюк!F249+'кол ЖУ'!F249</f>
        <v>0</v>
      </c>
      <c s="41">
        <f>диана!G249+жсгк!G249+авиц!G249+иннов!G249+тюк!G249+'кол ЖУ'!G249</f>
        <v>0</v>
      </c>
      <c s="41">
        <f>диана!H249+жсгк!H249+авиц!H249+иннов!H249+тюк!H249+'кол ЖУ'!H249</f>
        <v>0</v>
      </c>
      <c s="41">
        <f>диана!I249+жсгк!I249+авиц!I249+иннов!I249+тюк!I249+'кол ЖУ'!I249</f>
        <v>0</v>
      </c>
      <c s="41">
        <f>диана!J249+жсгк!J249+авиц!J249+иннов!J249+тюк!J249+'кол ЖУ'!J249</f>
        <v>0</v>
      </c>
      <c s="41">
        <f>диана!K249+жсгк!K249+авиц!K249+иннов!K249+тюк!K249+'кол ЖУ'!K249</f>
        <v>0</v>
      </c>
      <c s="41">
        <f>диана!L249+жсгк!L249+авиц!L249+иннов!L249+тюк!L249+'кол ЖУ'!L249</f>
        <v>0</v>
      </c>
      <c s="41">
        <f>диана!M249+жсгк!M249+авиц!M249+иннов!M249+тюк!M249+'кол ЖУ'!M249</f>
        <v>0</v>
      </c>
      <c s="41">
        <f>диана!N249+жсгк!N249+авиц!N249+иннов!N249+тюк!N249+'кол ЖУ'!N249</f>
        <v>0</v>
      </c>
      <c s="41">
        <f>диана!O249+жсгк!O249+авиц!O249+иннов!O249+тюк!O249+'кол ЖУ'!O249</f>
        <v>0</v>
      </c>
      <c s="41">
        <f>диана!P249+жсгк!P249+авиц!P249+иннов!P249+тюк!P249+'кол ЖУ'!P249</f>
        <v>0</v>
      </c>
      <c s="41">
        <f>диана!Q249+жсгк!Q249+авиц!Q249+иннов!Q249+тюк!Q249+'кол ЖУ'!Q249</f>
        <v>0</v>
      </c>
      <c s="4">
        <f t="shared" si="245" ref="R249">R656</f>
        <v>0</v>
      </c>
      <c s="8">
        <f t="shared" si="198"/>
        <v>0</v>
      </c>
      <c s="8">
        <f t="shared" si="198"/>
        <v>0</v>
      </c>
      <c s="184"/>
    </row>
    <row r="250" spans="1:21" ht="15">
      <c r="A250" s="5">
        <v>242</v>
      </c>
      <c s="73" t="s">
        <v>411</v>
      </c>
      <c s="73" t="s">
        <v>225</v>
      </c>
      <c s="41">
        <f>диана!D250+жсгк!D250+авиц!D250+иннов!D250+тюк!D250+'кол ЖУ'!D250</f>
        <v>0</v>
      </c>
      <c s="41">
        <f>диана!E250+жсгк!E250+авиц!E250+иннов!E250+тюк!E250+'кол ЖУ'!E250</f>
        <v>0</v>
      </c>
      <c s="41">
        <f>диана!F250+жсгк!F250+авиц!F250+иннов!F250+тюк!F250+'кол ЖУ'!F250</f>
        <v>0</v>
      </c>
      <c s="41">
        <f>диана!G250+жсгк!G250+авиц!G250+иннов!G250+тюк!G250+'кол ЖУ'!G250</f>
        <v>0</v>
      </c>
      <c s="41">
        <f>диана!H250+жсгк!H250+авиц!H250+иннов!H250+тюк!H250+'кол ЖУ'!H250</f>
        <v>0</v>
      </c>
      <c s="41">
        <f>диана!I250+жсгк!I250+авиц!I250+иннов!I250+тюк!I250+'кол ЖУ'!I250</f>
        <v>0</v>
      </c>
      <c s="41">
        <f>диана!J250+жсгк!J250+авиц!J250+иннов!J250+тюк!J250+'кол ЖУ'!J250</f>
        <v>0</v>
      </c>
      <c s="41">
        <f>диана!K250+жсгк!K250+авиц!K250+иннов!K250+тюк!K250+'кол ЖУ'!K250</f>
        <v>0</v>
      </c>
      <c s="41">
        <f>диана!L250+жсгк!L250+авиц!L250+иннов!L250+тюк!L250+'кол ЖУ'!L250</f>
        <v>0</v>
      </c>
      <c s="41">
        <f>диана!M250+жсгк!M250+авиц!M250+иннов!M250+тюк!M250+'кол ЖУ'!M250</f>
        <v>0</v>
      </c>
      <c s="41">
        <f>диана!N250+жсгк!N250+авиц!N250+иннов!N250+тюк!N250+'кол ЖУ'!N250</f>
        <v>0</v>
      </c>
      <c s="41">
        <f>диана!O250+жсгк!O250+авиц!O250+иннов!O250+тюк!O250+'кол ЖУ'!O250</f>
        <v>0</v>
      </c>
      <c s="41">
        <f>диана!P250+жсгк!P250+авиц!P250+иннов!P250+тюк!P250+'кол ЖУ'!P250</f>
        <v>0</v>
      </c>
      <c s="41">
        <f>диана!Q250+жсгк!Q250+авиц!Q250+иннов!Q250+тюк!Q250+'кол ЖУ'!Q250</f>
        <v>0</v>
      </c>
      <c s="4">
        <f t="shared" si="246" ref="R250">R657</f>
        <v>0</v>
      </c>
      <c s="8">
        <f t="shared" si="198"/>
        <v>0</v>
      </c>
      <c s="8">
        <f t="shared" si="198"/>
        <v>0</v>
      </c>
      <c s="184"/>
    </row>
    <row r="251" spans="1:21" ht="28.5">
      <c r="A251" s="5">
        <v>243</v>
      </c>
      <c s="6">
        <v>7210300</v>
      </c>
      <c s="7" t="s">
        <v>412</v>
      </c>
      <c s="41">
        <f>диана!D251+жсгк!D251+авиц!D251+иннов!D251+тюк!D251+'кол ЖУ'!D251</f>
        <v>0</v>
      </c>
      <c s="41">
        <f>диана!E251+жсгк!E251+авиц!E251+иннов!E251+тюк!E251+'кол ЖУ'!E251</f>
        <v>0</v>
      </c>
      <c s="41">
        <f>диана!F251+жсгк!F251+авиц!F251+иннов!F251+тюк!F251+'кол ЖУ'!F251</f>
        <v>0</v>
      </c>
      <c s="41">
        <f>диана!G251+жсгк!G251+авиц!G251+иннов!G251+тюк!G251+'кол ЖУ'!G251</f>
        <v>0</v>
      </c>
      <c s="41">
        <f>диана!H251+жсгк!H251+авиц!H251+иннов!H251+тюк!H251+'кол ЖУ'!H251</f>
        <v>0</v>
      </c>
      <c s="41">
        <f>диана!I251+жсгк!I251+авиц!I251+иннов!I251+тюк!I251+'кол ЖУ'!I251</f>
        <v>0</v>
      </c>
      <c s="41">
        <f>диана!J251+жсгк!J251+авиц!J251+иннов!J251+тюк!J251+'кол ЖУ'!J251</f>
        <v>0</v>
      </c>
      <c s="41">
        <f>диана!K251+жсгк!K251+авиц!K251+иннов!K251+тюк!K251+'кол ЖУ'!K251</f>
        <v>0</v>
      </c>
      <c s="41">
        <f>диана!L251+жсгк!L251+авиц!L251+иннов!L251+тюк!L251+'кол ЖУ'!L251</f>
        <v>0</v>
      </c>
      <c s="41">
        <f>диана!M251+жсгк!M251+авиц!M251+иннов!M251+тюк!M251+'кол ЖУ'!M251</f>
        <v>0</v>
      </c>
      <c s="41">
        <f>диана!N251+жсгк!N251+авиц!N251+иннов!N251+тюк!N251+'кол ЖУ'!N251</f>
        <v>0</v>
      </c>
      <c s="41">
        <f>диана!O251+жсгк!O251+авиц!O251+иннов!O251+тюк!O251+'кол ЖУ'!O251</f>
        <v>0</v>
      </c>
      <c s="41">
        <f>диана!P251+жсгк!P251+авиц!P251+иннов!P251+тюк!P251+'кол ЖУ'!P251</f>
        <v>0</v>
      </c>
      <c s="41">
        <f>диана!Q251+жсгк!Q251+авиц!Q251+иннов!Q251+тюк!Q251+'кол ЖУ'!Q251</f>
        <v>0</v>
      </c>
      <c s="4">
        <f t="shared" si="247" ref="R251">R658</f>
        <v>0</v>
      </c>
      <c s="8">
        <f t="shared" si="198"/>
        <v>0</v>
      </c>
      <c s="8">
        <f t="shared" si="198"/>
        <v>0</v>
      </c>
      <c s="184"/>
    </row>
    <row r="252" spans="1:21" ht="15">
      <c r="A252" s="5">
        <v>244</v>
      </c>
      <c s="73" t="s">
        <v>413</v>
      </c>
      <c s="73" t="s">
        <v>414</v>
      </c>
      <c s="41">
        <f>диана!D252+жсгк!D252+авиц!D252+иннов!D252+тюк!D252+'кол ЖУ'!D252</f>
        <v>0</v>
      </c>
      <c s="41">
        <f>диана!E252+жсгк!E252+авиц!E252+иннов!E252+тюк!E252+'кол ЖУ'!E252</f>
        <v>0</v>
      </c>
      <c s="41">
        <f>диана!F252+жсгк!F252+авиц!F252+иннов!F252+тюк!F252+'кол ЖУ'!F252</f>
        <v>0</v>
      </c>
      <c s="41">
        <f>диана!G252+жсгк!G252+авиц!G252+иннов!G252+тюк!G252+'кол ЖУ'!G252</f>
        <v>0</v>
      </c>
      <c s="41">
        <f>диана!H252+жсгк!H252+авиц!H252+иннов!H252+тюк!H252+'кол ЖУ'!H252</f>
        <v>0</v>
      </c>
      <c s="41">
        <f>диана!I252+жсгк!I252+авиц!I252+иннов!I252+тюк!I252+'кол ЖУ'!I252</f>
        <v>0</v>
      </c>
      <c s="41">
        <f>диана!J252+жсгк!J252+авиц!J252+иннов!J252+тюк!J252+'кол ЖУ'!J252</f>
        <v>0</v>
      </c>
      <c s="41">
        <f>диана!K252+жсгк!K252+авиц!K252+иннов!K252+тюк!K252+'кол ЖУ'!K252</f>
        <v>0</v>
      </c>
      <c s="41">
        <f>диана!L252+жсгк!L252+авиц!L252+иннов!L252+тюк!L252+'кол ЖУ'!L252</f>
        <v>0</v>
      </c>
      <c s="41">
        <f>диана!M252+жсгк!M252+авиц!M252+иннов!M252+тюк!M252+'кол ЖУ'!M252</f>
        <v>0</v>
      </c>
      <c s="41">
        <f>диана!N252+жсгк!N252+авиц!N252+иннов!N252+тюк!N252+'кол ЖУ'!N252</f>
        <v>0</v>
      </c>
      <c s="41">
        <f>диана!O252+жсгк!O252+авиц!O252+иннов!O252+тюк!O252+'кол ЖУ'!O252</f>
        <v>0</v>
      </c>
      <c s="41">
        <f>диана!P252+жсгк!P252+авиц!P252+иннов!P252+тюк!P252+'кол ЖУ'!P252</f>
        <v>0</v>
      </c>
      <c s="41">
        <f>диана!Q252+жсгк!Q252+авиц!Q252+иннов!Q252+тюк!Q252+'кол ЖУ'!Q252</f>
        <v>0</v>
      </c>
      <c s="4">
        <f t="shared" si="248" ref="R252">R659</f>
        <v>0</v>
      </c>
      <c s="8">
        <f t="shared" si="198"/>
        <v>0</v>
      </c>
      <c s="8">
        <f t="shared" si="198"/>
        <v>0</v>
      </c>
      <c s="184"/>
    </row>
    <row r="253" spans="1:21" ht="15">
      <c r="A253" s="5">
        <v>245</v>
      </c>
      <c s="73" t="s">
        <v>415</v>
      </c>
      <c s="73" t="s">
        <v>416</v>
      </c>
      <c s="41">
        <f>диана!D253+жсгк!D253+авиц!D253+иннов!D253+тюк!D253+'кол ЖУ'!D253</f>
        <v>0</v>
      </c>
      <c s="41">
        <f>диана!E253+жсгк!E253+авиц!E253+иннов!E253+тюк!E253+'кол ЖУ'!E253</f>
        <v>0</v>
      </c>
      <c s="41">
        <f>диана!F253+жсгк!F253+авиц!F253+иннов!F253+тюк!F253+'кол ЖУ'!F253</f>
        <v>0</v>
      </c>
      <c s="41">
        <f>диана!G253+жсгк!G253+авиц!G253+иннов!G253+тюк!G253+'кол ЖУ'!G253</f>
        <v>0</v>
      </c>
      <c s="41">
        <f>диана!H253+жсгк!H253+авиц!H253+иннов!H253+тюк!H253+'кол ЖУ'!H253</f>
        <v>0</v>
      </c>
      <c s="41">
        <f>диана!I253+жсгк!I253+авиц!I253+иннов!I253+тюк!I253+'кол ЖУ'!I253</f>
        <v>0</v>
      </c>
      <c s="41">
        <f>диана!J253+жсгк!J253+авиц!J253+иннов!J253+тюк!J253+'кол ЖУ'!J253</f>
        <v>0</v>
      </c>
      <c s="41">
        <f>диана!K253+жсгк!K253+авиц!K253+иннов!K253+тюк!K253+'кол ЖУ'!K253</f>
        <v>0</v>
      </c>
      <c s="41">
        <f>диана!L253+жсгк!L253+авиц!L253+иннов!L253+тюк!L253+'кол ЖУ'!L253</f>
        <v>0</v>
      </c>
      <c s="41">
        <f>диана!M253+жсгк!M253+авиц!M253+иннов!M253+тюк!M253+'кол ЖУ'!M253</f>
        <v>0</v>
      </c>
      <c s="41">
        <f>диана!N253+жсгк!N253+авиц!N253+иннов!N253+тюк!N253+'кол ЖУ'!N253</f>
        <v>0</v>
      </c>
      <c s="41">
        <f>диана!O253+жсгк!O253+авиц!O253+иннов!O253+тюк!O253+'кол ЖУ'!O253</f>
        <v>0</v>
      </c>
      <c s="41">
        <f>диана!P253+жсгк!P253+авиц!P253+иннов!P253+тюк!P253+'кол ЖУ'!P253</f>
        <v>0</v>
      </c>
      <c s="41">
        <f>диана!Q253+жсгк!Q253+авиц!Q253+иннов!Q253+тюк!Q253+'кол ЖУ'!Q253</f>
        <v>0</v>
      </c>
      <c s="4">
        <f t="shared" si="249" ref="R253">R660</f>
        <v>0</v>
      </c>
      <c s="8">
        <f t="shared" si="198"/>
        <v>0</v>
      </c>
      <c s="8">
        <f t="shared" si="198"/>
        <v>0</v>
      </c>
      <c s="184"/>
    </row>
    <row r="254" spans="1:21" ht="15">
      <c r="A254" s="5">
        <v>246</v>
      </c>
      <c s="73" t="s">
        <v>417</v>
      </c>
      <c s="73" t="s">
        <v>418</v>
      </c>
      <c s="41">
        <f>диана!D254+жсгк!D254+авиц!D254+иннов!D254+тюк!D254+'кол ЖУ'!D254</f>
        <v>0</v>
      </c>
      <c s="41">
        <f>диана!E254+жсгк!E254+авиц!E254+иннов!E254+тюк!E254+'кол ЖУ'!E254</f>
        <v>0</v>
      </c>
      <c s="41">
        <f>диана!F254+жсгк!F254+авиц!F254+иннов!F254+тюк!F254+'кол ЖУ'!F254</f>
        <v>0</v>
      </c>
      <c s="41">
        <f>диана!G254+жсгк!G254+авиц!G254+иннов!G254+тюк!G254+'кол ЖУ'!G254</f>
        <v>0</v>
      </c>
      <c s="41">
        <f>диана!H254+жсгк!H254+авиц!H254+иннов!H254+тюк!H254+'кол ЖУ'!H254</f>
        <v>0</v>
      </c>
      <c s="41">
        <f>диана!I254+жсгк!I254+авиц!I254+иннов!I254+тюк!I254+'кол ЖУ'!I254</f>
        <v>0</v>
      </c>
      <c s="41">
        <f>диана!J254+жсгк!J254+авиц!J254+иннов!J254+тюк!J254+'кол ЖУ'!J254</f>
        <v>0</v>
      </c>
      <c s="41">
        <f>диана!K254+жсгк!K254+авиц!K254+иннов!K254+тюк!K254+'кол ЖУ'!K254</f>
        <v>0</v>
      </c>
      <c s="41">
        <f>диана!L254+жсгк!L254+авиц!L254+иннов!L254+тюк!L254+'кол ЖУ'!L254</f>
        <v>0</v>
      </c>
      <c s="41">
        <f>диана!M254+жсгк!M254+авиц!M254+иннов!M254+тюк!M254+'кол ЖУ'!M254</f>
        <v>0</v>
      </c>
      <c s="41">
        <f>диана!N254+жсгк!N254+авиц!N254+иннов!N254+тюк!N254+'кол ЖУ'!N254</f>
        <v>0</v>
      </c>
      <c s="41">
        <f>диана!O254+жсгк!O254+авиц!O254+иннов!O254+тюк!O254+'кол ЖУ'!O254</f>
        <v>0</v>
      </c>
      <c s="41">
        <f>диана!P254+жсгк!P254+авиц!P254+иннов!P254+тюк!P254+'кол ЖУ'!P254</f>
        <v>0</v>
      </c>
      <c s="41">
        <f>диана!Q254+жсгк!Q254+авиц!Q254+иннов!Q254+тюк!Q254+'кол ЖУ'!Q254</f>
        <v>0</v>
      </c>
      <c s="4">
        <f t="shared" si="250" ref="R254">R661</f>
        <v>0</v>
      </c>
      <c s="8">
        <f t="shared" si="198"/>
        <v>0</v>
      </c>
      <c s="8">
        <f t="shared" si="198"/>
        <v>0</v>
      </c>
      <c s="184"/>
    </row>
    <row r="255" spans="1:21" ht="25.5">
      <c r="A255" s="5">
        <v>247</v>
      </c>
      <c s="73" t="s">
        <v>419</v>
      </c>
      <c s="73" t="s">
        <v>420</v>
      </c>
      <c s="41">
        <f>диана!D255+жсгк!D255+авиц!D255+иннов!D255+тюк!D255+'кол ЖУ'!D255</f>
        <v>0</v>
      </c>
      <c s="41">
        <f>диана!E255+жсгк!E255+авиц!E255+иннов!E255+тюк!E255+'кол ЖУ'!E255</f>
        <v>0</v>
      </c>
      <c s="41">
        <f>диана!F255+жсгк!F255+авиц!F255+иннов!F255+тюк!F255+'кол ЖУ'!F255</f>
        <v>0</v>
      </c>
      <c s="41">
        <f>диана!G255+жсгк!G255+авиц!G255+иннов!G255+тюк!G255+'кол ЖУ'!G255</f>
        <v>0</v>
      </c>
      <c s="41">
        <f>диана!H255+жсгк!H255+авиц!H255+иннов!H255+тюк!H255+'кол ЖУ'!H255</f>
        <v>0</v>
      </c>
      <c s="41">
        <f>диана!I255+жсгк!I255+авиц!I255+иннов!I255+тюк!I255+'кол ЖУ'!I255</f>
        <v>0</v>
      </c>
      <c s="41">
        <f>диана!J255+жсгк!J255+авиц!J255+иннов!J255+тюк!J255+'кол ЖУ'!J255</f>
        <v>0</v>
      </c>
      <c s="41">
        <f>диана!K255+жсгк!K255+авиц!K255+иннов!K255+тюк!K255+'кол ЖУ'!K255</f>
        <v>0</v>
      </c>
      <c s="41">
        <f>диана!L255+жсгк!L255+авиц!L255+иннов!L255+тюк!L255+'кол ЖУ'!L255</f>
        <v>0</v>
      </c>
      <c s="41">
        <f>диана!M255+жсгк!M255+авиц!M255+иннов!M255+тюк!M255+'кол ЖУ'!M255</f>
        <v>0</v>
      </c>
      <c s="41">
        <f>диана!N255+жсгк!N255+авиц!N255+иннов!N255+тюк!N255+'кол ЖУ'!N255</f>
        <v>0</v>
      </c>
      <c s="41">
        <f>диана!O255+жсгк!O255+авиц!O255+иннов!O255+тюк!O255+'кол ЖУ'!O255</f>
        <v>0</v>
      </c>
      <c s="41">
        <f>диана!P255+жсгк!P255+авиц!P255+иннов!P255+тюк!P255+'кол ЖУ'!P255</f>
        <v>0</v>
      </c>
      <c s="41">
        <f>диана!Q255+жсгк!Q255+авиц!Q255+иннов!Q255+тюк!Q255+'кол ЖУ'!Q255</f>
        <v>0</v>
      </c>
      <c s="4">
        <f t="shared" si="251" ref="R255">R662</f>
        <v>0</v>
      </c>
      <c s="8">
        <f t="shared" si="198"/>
        <v>0</v>
      </c>
      <c s="8">
        <f t="shared" si="198"/>
        <v>0</v>
      </c>
      <c s="184"/>
    </row>
    <row r="256" spans="1:21" ht="15">
      <c r="A256" s="5">
        <v>248</v>
      </c>
      <c s="73" t="s">
        <v>421</v>
      </c>
      <c s="73" t="s">
        <v>225</v>
      </c>
      <c s="41">
        <f>диана!D256+жсгк!D256+авиц!D256+иннов!D256+тюк!D256+'кол ЖУ'!D256</f>
        <v>0</v>
      </c>
      <c s="41">
        <f>диана!E256+жсгк!E256+авиц!E256+иннов!E256+тюк!E256+'кол ЖУ'!E256</f>
        <v>0</v>
      </c>
      <c s="41">
        <f>диана!F256+жсгк!F256+авиц!F256+иннов!F256+тюк!F256+'кол ЖУ'!F256</f>
        <v>0</v>
      </c>
      <c s="41">
        <f>диана!G256+жсгк!G256+авиц!G256+иннов!G256+тюк!G256+'кол ЖУ'!G256</f>
        <v>0</v>
      </c>
      <c s="41">
        <f>диана!H256+жсгк!H256+авиц!H256+иннов!H256+тюк!H256+'кол ЖУ'!H256</f>
        <v>0</v>
      </c>
      <c s="41">
        <f>диана!I256+жсгк!I256+авиц!I256+иннов!I256+тюк!I256+'кол ЖУ'!I256</f>
        <v>0</v>
      </c>
      <c s="41">
        <f>диана!J256+жсгк!J256+авиц!J256+иннов!J256+тюк!J256+'кол ЖУ'!J256</f>
        <v>0</v>
      </c>
      <c s="41">
        <f>диана!K256+жсгк!K256+авиц!K256+иннов!K256+тюк!K256+'кол ЖУ'!K256</f>
        <v>0</v>
      </c>
      <c s="41">
        <f>диана!L256+жсгк!L256+авиц!L256+иннов!L256+тюк!L256+'кол ЖУ'!L256</f>
        <v>0</v>
      </c>
      <c s="41">
        <f>диана!M256+жсгк!M256+авиц!M256+иннов!M256+тюк!M256+'кол ЖУ'!M256</f>
        <v>0</v>
      </c>
      <c s="41">
        <f>диана!N256+жсгк!N256+авиц!N256+иннов!N256+тюк!N256+'кол ЖУ'!N256</f>
        <v>0</v>
      </c>
      <c s="41">
        <f>диана!O256+жсгк!O256+авиц!O256+иннов!O256+тюк!O256+'кол ЖУ'!O256</f>
        <v>0</v>
      </c>
      <c s="41">
        <f>диана!P256+жсгк!P256+авиц!P256+иннов!P256+тюк!P256+'кол ЖУ'!P256</f>
        <v>0</v>
      </c>
      <c s="41">
        <f>диана!Q256+жсгк!Q256+авиц!Q256+иннов!Q256+тюк!Q256+'кол ЖУ'!Q256</f>
        <v>0</v>
      </c>
      <c s="4">
        <f t="shared" si="252" ref="R256">R663</f>
        <v>0</v>
      </c>
      <c s="8">
        <f t="shared" si="198"/>
        <v>0</v>
      </c>
      <c s="8">
        <f t="shared" si="198"/>
        <v>0</v>
      </c>
      <c s="184"/>
    </row>
    <row r="257" spans="1:21" ht="15">
      <c r="A257" s="5">
        <v>249</v>
      </c>
      <c s="6">
        <v>7210400</v>
      </c>
      <c s="11" t="s">
        <v>422</v>
      </c>
      <c s="41">
        <f>диана!D257+жсгк!D257+авиц!D257+иннов!D257+тюк!D257+'кол ЖУ'!D257</f>
        <v>0</v>
      </c>
      <c s="41">
        <f>диана!E257+жсгк!E257+авиц!E257+иннов!E257+тюк!E257+'кол ЖУ'!E257</f>
        <v>0</v>
      </c>
      <c s="41">
        <f>диана!F257+жсгк!F257+авиц!F257+иннов!F257+тюк!F257+'кол ЖУ'!F257</f>
        <v>0</v>
      </c>
      <c s="41">
        <f>диана!G257+жсгк!G257+авиц!G257+иннов!G257+тюк!G257+'кол ЖУ'!G257</f>
        <v>0</v>
      </c>
      <c s="41">
        <f>диана!H257+жсгк!H257+авиц!H257+иннов!H257+тюк!H257+'кол ЖУ'!H257</f>
        <v>0</v>
      </c>
      <c s="41">
        <f>диана!I257+жсгк!I257+авиц!I257+иннов!I257+тюк!I257+'кол ЖУ'!I257</f>
        <v>0</v>
      </c>
      <c s="41">
        <f>диана!J257+жсгк!J257+авиц!J257+иннов!J257+тюк!J257+'кол ЖУ'!J257</f>
        <v>0</v>
      </c>
      <c s="41">
        <f>диана!K257+жсгк!K257+авиц!K257+иннов!K257+тюк!K257+'кол ЖУ'!K257</f>
        <v>0</v>
      </c>
      <c s="41">
        <f>диана!L257+жсгк!L257+авиц!L257+иннов!L257+тюк!L257+'кол ЖУ'!L257</f>
        <v>0</v>
      </c>
      <c s="41">
        <f>диана!M257+жсгк!M257+авиц!M257+иннов!M257+тюк!M257+'кол ЖУ'!M257</f>
        <v>0</v>
      </c>
      <c s="41">
        <f>диана!N257+жсгк!N257+авиц!N257+иннов!N257+тюк!N257+'кол ЖУ'!N257</f>
        <v>0</v>
      </c>
      <c s="41">
        <f>диана!O257+жсгк!O257+авиц!O257+иннов!O257+тюк!O257+'кол ЖУ'!O257</f>
        <v>0</v>
      </c>
      <c s="41">
        <f>диана!P257+жсгк!P257+авиц!P257+иннов!P257+тюк!P257+'кол ЖУ'!P257</f>
        <v>0</v>
      </c>
      <c s="41">
        <f>диана!Q257+жсгк!Q257+авиц!Q257+иннов!Q257+тюк!Q257+'кол ЖУ'!Q257</f>
        <v>0</v>
      </c>
      <c s="4">
        <f t="shared" si="253" ref="R257">R664</f>
        <v>0</v>
      </c>
      <c s="8">
        <f t="shared" si="198"/>
        <v>0</v>
      </c>
      <c s="8">
        <f t="shared" si="198"/>
        <v>0</v>
      </c>
      <c s="184"/>
    </row>
    <row r="258" spans="1:21" ht="15">
      <c r="A258" s="5">
        <v>250</v>
      </c>
      <c s="73" t="s">
        <v>423</v>
      </c>
      <c s="73" t="s">
        <v>424</v>
      </c>
      <c s="41">
        <f>диана!D258+жсгк!D258+авиц!D258+иннов!D258+тюк!D258+'кол ЖУ'!D258</f>
        <v>0</v>
      </c>
      <c s="41">
        <f>диана!E258+жсгк!E258+авиц!E258+иннов!E258+тюк!E258+'кол ЖУ'!E258</f>
        <v>0</v>
      </c>
      <c s="41">
        <f>диана!F258+жсгк!F258+авиц!F258+иннов!F258+тюк!F258+'кол ЖУ'!F258</f>
        <v>0</v>
      </c>
      <c s="41">
        <f>диана!G258+жсгк!G258+авиц!G258+иннов!G258+тюк!G258+'кол ЖУ'!G258</f>
        <v>0</v>
      </c>
      <c s="41">
        <f>диана!H258+жсгк!H258+авиц!H258+иннов!H258+тюк!H258+'кол ЖУ'!H258</f>
        <v>0</v>
      </c>
      <c s="41">
        <f>диана!I258+жсгк!I258+авиц!I258+иннов!I258+тюк!I258+'кол ЖУ'!I258</f>
        <v>0</v>
      </c>
      <c s="41">
        <f>диана!J258+жсгк!J258+авиц!J258+иннов!J258+тюк!J258+'кол ЖУ'!J258</f>
        <v>0</v>
      </c>
      <c s="41">
        <f>диана!K258+жсгк!K258+авиц!K258+иннов!K258+тюк!K258+'кол ЖУ'!K258</f>
        <v>0</v>
      </c>
      <c s="41">
        <f>диана!L258+жсгк!L258+авиц!L258+иннов!L258+тюк!L258+'кол ЖУ'!L258</f>
        <v>0</v>
      </c>
      <c s="41">
        <f>диана!M258+жсгк!M258+авиц!M258+иннов!M258+тюк!M258+'кол ЖУ'!M258</f>
        <v>0</v>
      </c>
      <c s="41">
        <f>диана!N258+жсгк!N258+авиц!N258+иннов!N258+тюк!N258+'кол ЖУ'!N258</f>
        <v>0</v>
      </c>
      <c s="41">
        <f>диана!O258+жсгк!O258+авиц!O258+иннов!O258+тюк!O258+'кол ЖУ'!O258</f>
        <v>0</v>
      </c>
      <c s="41">
        <f>диана!P258+жсгк!P258+авиц!P258+иннов!P258+тюк!P258+'кол ЖУ'!P258</f>
        <v>0</v>
      </c>
      <c s="41">
        <f>диана!Q258+жсгк!Q258+авиц!Q258+иннов!Q258+тюк!Q258+'кол ЖУ'!Q258</f>
        <v>0</v>
      </c>
      <c s="4">
        <f t="shared" si="254" ref="R258">R665</f>
        <v>0</v>
      </c>
      <c s="8">
        <f t="shared" si="198"/>
        <v>0</v>
      </c>
      <c s="8">
        <f t="shared" si="198"/>
        <v>0</v>
      </c>
      <c s="184"/>
    </row>
    <row r="259" spans="1:21" ht="15">
      <c r="A259" s="5">
        <v>251</v>
      </c>
      <c s="73" t="s">
        <v>425</v>
      </c>
      <c s="73" t="s">
        <v>225</v>
      </c>
      <c s="41">
        <f>диана!D259+жсгк!D259+авиц!D259+иннов!D259+тюк!D259+'кол ЖУ'!D259</f>
        <v>0</v>
      </c>
      <c s="41">
        <f>диана!E259+жсгк!E259+авиц!E259+иннов!E259+тюк!E259+'кол ЖУ'!E259</f>
        <v>0</v>
      </c>
      <c s="41">
        <f>диана!F259+жсгк!F259+авиц!F259+иннов!F259+тюк!F259+'кол ЖУ'!F259</f>
        <v>0</v>
      </c>
      <c s="41">
        <f>диана!G259+жсгк!G259+авиц!G259+иннов!G259+тюк!G259+'кол ЖУ'!G259</f>
        <v>0</v>
      </c>
      <c s="41">
        <f>диана!H259+жсгк!H259+авиц!H259+иннов!H259+тюк!H259+'кол ЖУ'!H259</f>
        <v>0</v>
      </c>
      <c s="41">
        <f>диана!I259+жсгк!I259+авиц!I259+иннов!I259+тюк!I259+'кол ЖУ'!I259</f>
        <v>0</v>
      </c>
      <c s="41">
        <f>диана!J259+жсгк!J259+авиц!J259+иннов!J259+тюк!J259+'кол ЖУ'!J259</f>
        <v>0</v>
      </c>
      <c s="41">
        <f>диана!K259+жсгк!K259+авиц!K259+иннов!K259+тюк!K259+'кол ЖУ'!K259</f>
        <v>0</v>
      </c>
      <c s="41">
        <f>диана!L259+жсгк!L259+авиц!L259+иннов!L259+тюк!L259+'кол ЖУ'!L259</f>
        <v>0</v>
      </c>
      <c s="41">
        <f>диана!M259+жсгк!M259+авиц!M259+иннов!M259+тюк!M259+'кол ЖУ'!M259</f>
        <v>0</v>
      </c>
      <c s="41">
        <f>диана!N259+жсгк!N259+авиц!N259+иннов!N259+тюк!N259+'кол ЖУ'!N259</f>
        <v>0</v>
      </c>
      <c s="41">
        <f>диана!O259+жсгк!O259+авиц!O259+иннов!O259+тюк!O259+'кол ЖУ'!O259</f>
        <v>0</v>
      </c>
      <c s="41">
        <f>диана!P259+жсгк!P259+авиц!P259+иннов!P259+тюк!P259+'кол ЖУ'!P259</f>
        <v>0</v>
      </c>
      <c s="41">
        <f>диана!Q259+жсгк!Q259+авиц!Q259+иннов!Q259+тюк!Q259+'кол ЖУ'!Q259</f>
        <v>0</v>
      </c>
      <c s="4">
        <f t="shared" si="255" ref="R259">R666</f>
        <v>0</v>
      </c>
      <c s="8">
        <f t="shared" si="198"/>
        <v>0</v>
      </c>
      <c s="8">
        <f t="shared" si="198"/>
        <v>0</v>
      </c>
      <c s="184"/>
    </row>
    <row r="260" spans="1:21" ht="28.5">
      <c r="A260" s="5">
        <v>252</v>
      </c>
      <c s="6">
        <v>7210600</v>
      </c>
      <c s="7" t="s">
        <v>426</v>
      </c>
      <c s="41">
        <f>диана!D260+жсгк!D260+авиц!D260+иннов!D260+тюк!D260+'кол ЖУ'!D260</f>
        <v>0</v>
      </c>
      <c s="41">
        <f>диана!E260+жсгк!E260+авиц!E260+иннов!E260+тюк!E260+'кол ЖУ'!E260</f>
        <v>0</v>
      </c>
      <c s="41">
        <f>диана!F260+жсгк!F260+авиц!F260+иннов!F260+тюк!F260+'кол ЖУ'!F260</f>
        <v>0</v>
      </c>
      <c s="41">
        <f>диана!G260+жсгк!G260+авиц!G260+иннов!G260+тюк!G260+'кол ЖУ'!G260</f>
        <v>0</v>
      </c>
      <c s="41">
        <f>диана!H260+жсгк!H260+авиц!H260+иннов!H260+тюк!H260+'кол ЖУ'!H260</f>
        <v>0</v>
      </c>
      <c s="41">
        <f>диана!I260+жсгк!I260+авиц!I260+иннов!I260+тюк!I260+'кол ЖУ'!I260</f>
        <v>0</v>
      </c>
      <c s="41">
        <f>диана!J260+жсгк!J260+авиц!J260+иннов!J260+тюк!J260+'кол ЖУ'!J260</f>
        <v>0</v>
      </c>
      <c s="41">
        <f>диана!K260+жсгк!K260+авиц!K260+иннов!K260+тюк!K260+'кол ЖУ'!K260</f>
        <v>0</v>
      </c>
      <c s="41">
        <f>диана!L260+жсгк!L260+авиц!L260+иннов!L260+тюк!L260+'кол ЖУ'!L260</f>
        <v>0</v>
      </c>
      <c s="41">
        <f>диана!M260+жсгк!M260+авиц!M260+иннов!M260+тюк!M260+'кол ЖУ'!M260</f>
        <v>0</v>
      </c>
      <c s="41">
        <f>диана!N260+жсгк!N260+авиц!N260+иннов!N260+тюк!N260+'кол ЖУ'!N260</f>
        <v>0</v>
      </c>
      <c s="41">
        <f>диана!O260+жсгк!O260+авиц!O260+иннов!O260+тюк!O260+'кол ЖУ'!O260</f>
        <v>0</v>
      </c>
      <c s="41">
        <f>диана!P260+жсгк!P260+авиц!P260+иннов!P260+тюк!P260+'кол ЖУ'!P260</f>
        <v>0</v>
      </c>
      <c s="41">
        <f>диана!Q260+жсгк!Q260+авиц!Q260+иннов!Q260+тюк!Q260+'кол ЖУ'!Q260</f>
        <v>0</v>
      </c>
      <c s="4">
        <f t="shared" si="256" ref="R260">R667</f>
        <v>0</v>
      </c>
      <c s="8">
        <f t="shared" si="198"/>
        <v>0</v>
      </c>
      <c s="8">
        <f t="shared" si="198"/>
        <v>0</v>
      </c>
      <c s="184"/>
    </row>
    <row r="261" spans="1:21" ht="15">
      <c r="A261" s="5">
        <v>253</v>
      </c>
      <c s="73" t="s">
        <v>427</v>
      </c>
      <c s="73" t="s">
        <v>428</v>
      </c>
      <c s="41">
        <f>диана!D261+жсгк!D261+авиц!D261+иннов!D261+тюк!D261+'кол ЖУ'!D261</f>
        <v>0</v>
      </c>
      <c s="41">
        <f>диана!E261+жсгк!E261+авиц!E261+иннов!E261+тюк!E261+'кол ЖУ'!E261</f>
        <v>0</v>
      </c>
      <c s="41">
        <f>диана!F261+жсгк!F261+авиц!F261+иннов!F261+тюк!F261+'кол ЖУ'!F261</f>
        <v>0</v>
      </c>
      <c s="41">
        <f>диана!G261+жсгк!G261+авиц!G261+иннов!G261+тюк!G261+'кол ЖУ'!G261</f>
        <v>0</v>
      </c>
      <c s="41">
        <f>диана!H261+жсгк!H261+авиц!H261+иннов!H261+тюк!H261+'кол ЖУ'!H261</f>
        <v>0</v>
      </c>
      <c s="41">
        <f>диана!I261+жсгк!I261+авиц!I261+иннов!I261+тюк!I261+'кол ЖУ'!I261</f>
        <v>0</v>
      </c>
      <c s="41">
        <f>диана!J261+жсгк!J261+авиц!J261+иннов!J261+тюк!J261+'кол ЖУ'!J261</f>
        <v>0</v>
      </c>
      <c s="41">
        <f>диана!K261+жсгк!K261+авиц!K261+иннов!K261+тюк!K261+'кол ЖУ'!K261</f>
        <v>0</v>
      </c>
      <c s="41">
        <f>диана!L261+жсгк!L261+авиц!L261+иннов!L261+тюк!L261+'кол ЖУ'!L261</f>
        <v>0</v>
      </c>
      <c s="41">
        <f>диана!M261+жсгк!M261+авиц!M261+иннов!M261+тюк!M261+'кол ЖУ'!M261</f>
        <v>0</v>
      </c>
      <c s="41">
        <f>диана!N261+жсгк!N261+авиц!N261+иннов!N261+тюк!N261+'кол ЖУ'!N261</f>
        <v>0</v>
      </c>
      <c s="41">
        <f>диана!O261+жсгк!O261+авиц!O261+иннов!O261+тюк!O261+'кол ЖУ'!O261</f>
        <v>0</v>
      </c>
      <c s="41">
        <f>диана!P261+жсгк!P261+авиц!P261+иннов!P261+тюк!P261+'кол ЖУ'!P261</f>
        <v>0</v>
      </c>
      <c s="41">
        <f>диана!Q261+жсгк!Q261+авиц!Q261+иннов!Q261+тюк!Q261+'кол ЖУ'!Q261</f>
        <v>0</v>
      </c>
      <c s="4">
        <f t="shared" si="257" ref="R261">R668</f>
        <v>0</v>
      </c>
      <c s="8">
        <f t="shared" si="198"/>
        <v>0</v>
      </c>
      <c s="8">
        <f t="shared" si="198"/>
        <v>0</v>
      </c>
      <c s="184"/>
    </row>
    <row r="262" spans="1:21" ht="15">
      <c r="A262" s="5">
        <v>254</v>
      </c>
      <c s="73" t="s">
        <v>429</v>
      </c>
      <c s="73" t="s">
        <v>430</v>
      </c>
      <c s="41">
        <f>диана!D262+жсгк!D262+авиц!D262+иннов!D262+тюк!D262+'кол ЖУ'!D262</f>
        <v>0</v>
      </c>
      <c s="41">
        <f>диана!E262+жсгк!E262+авиц!E262+иннов!E262+тюк!E262+'кол ЖУ'!E262</f>
        <v>0</v>
      </c>
      <c s="41">
        <f>диана!F262+жсгк!F262+авиц!F262+иннов!F262+тюк!F262+'кол ЖУ'!F262</f>
        <v>0</v>
      </c>
      <c s="41">
        <f>диана!G262+жсгк!G262+авиц!G262+иннов!G262+тюк!G262+'кол ЖУ'!G262</f>
        <v>0</v>
      </c>
      <c s="41">
        <f>диана!H262+жсгк!H262+авиц!H262+иннов!H262+тюк!H262+'кол ЖУ'!H262</f>
        <v>0</v>
      </c>
      <c s="41">
        <f>диана!I262+жсгк!I262+авиц!I262+иннов!I262+тюк!I262+'кол ЖУ'!I262</f>
        <v>0</v>
      </c>
      <c s="41">
        <f>диана!J262+жсгк!J262+авиц!J262+иннов!J262+тюк!J262+'кол ЖУ'!J262</f>
        <v>0</v>
      </c>
      <c s="41">
        <f>диана!K262+жсгк!K262+авиц!K262+иннов!K262+тюк!K262+'кол ЖУ'!K262</f>
        <v>0</v>
      </c>
      <c s="41">
        <f>диана!L262+жсгк!L262+авиц!L262+иннов!L262+тюк!L262+'кол ЖУ'!L262</f>
        <v>0</v>
      </c>
      <c s="41">
        <f>диана!M262+жсгк!M262+авиц!M262+иннов!M262+тюк!M262+'кол ЖУ'!M262</f>
        <v>0</v>
      </c>
      <c s="41">
        <f>диана!N262+жсгк!N262+авиц!N262+иннов!N262+тюк!N262+'кол ЖУ'!N262</f>
        <v>0</v>
      </c>
      <c s="41">
        <f>диана!O262+жсгк!O262+авиц!O262+иннов!O262+тюк!O262+'кол ЖУ'!O262</f>
        <v>0</v>
      </c>
      <c s="41">
        <f>диана!P262+жсгк!P262+авиц!P262+иннов!P262+тюк!P262+'кол ЖУ'!P262</f>
        <v>0</v>
      </c>
      <c s="41">
        <f>диана!Q262+жсгк!Q262+авиц!Q262+иннов!Q262+тюк!Q262+'кол ЖУ'!Q262</f>
        <v>0</v>
      </c>
      <c s="4">
        <f t="shared" si="258" ref="R262">R669</f>
        <v>0</v>
      </c>
      <c s="8">
        <f t="shared" si="198"/>
        <v>0</v>
      </c>
      <c s="8">
        <f t="shared" si="198"/>
        <v>0</v>
      </c>
      <c s="184"/>
    </row>
    <row r="263" spans="1:21" ht="15">
      <c r="A263" s="5">
        <v>255</v>
      </c>
      <c s="73" t="s">
        <v>431</v>
      </c>
      <c s="73" t="s">
        <v>432</v>
      </c>
      <c s="41">
        <f>диана!D263+жсгк!D263+авиц!D263+иннов!D263+тюк!D263+'кол ЖУ'!D263</f>
        <v>0</v>
      </c>
      <c s="41">
        <f>диана!E263+жсгк!E263+авиц!E263+иннов!E263+тюк!E263+'кол ЖУ'!E263</f>
        <v>0</v>
      </c>
      <c s="41">
        <f>диана!F263+жсгк!F263+авиц!F263+иннов!F263+тюк!F263+'кол ЖУ'!F263</f>
        <v>0</v>
      </c>
      <c s="41">
        <f>диана!G263+жсгк!G263+авиц!G263+иннов!G263+тюк!G263+'кол ЖУ'!G263</f>
        <v>0</v>
      </c>
      <c s="41">
        <f>диана!H263+жсгк!H263+авиц!H263+иннов!H263+тюк!H263+'кол ЖУ'!H263</f>
        <v>0</v>
      </c>
      <c s="41">
        <f>диана!I263+жсгк!I263+авиц!I263+иннов!I263+тюк!I263+'кол ЖУ'!I263</f>
        <v>0</v>
      </c>
      <c s="41">
        <f>диана!J263+жсгк!J263+авиц!J263+иннов!J263+тюк!J263+'кол ЖУ'!J263</f>
        <v>0</v>
      </c>
      <c s="41">
        <f>диана!K263+жсгк!K263+авиц!K263+иннов!K263+тюк!K263+'кол ЖУ'!K263</f>
        <v>0</v>
      </c>
      <c s="41">
        <f>диана!L263+жсгк!L263+авиц!L263+иннов!L263+тюк!L263+'кол ЖУ'!L263</f>
        <v>0</v>
      </c>
      <c s="41">
        <f>диана!M263+жсгк!M263+авиц!M263+иннов!M263+тюк!M263+'кол ЖУ'!M263</f>
        <v>0</v>
      </c>
      <c s="41">
        <f>диана!N263+жсгк!N263+авиц!N263+иннов!N263+тюк!N263+'кол ЖУ'!N263</f>
        <v>0</v>
      </c>
      <c s="41">
        <f>диана!O263+жсгк!O263+авиц!O263+иннов!O263+тюк!O263+'кол ЖУ'!O263</f>
        <v>0</v>
      </c>
      <c s="41">
        <f>диана!P263+жсгк!P263+авиц!P263+иннов!P263+тюк!P263+'кол ЖУ'!P263</f>
        <v>0</v>
      </c>
      <c s="41">
        <f>диана!Q263+жсгк!Q263+авиц!Q263+иннов!Q263+тюк!Q263+'кол ЖУ'!Q263</f>
        <v>0</v>
      </c>
      <c s="4">
        <f t="shared" si="259" ref="R263">R670</f>
        <v>0</v>
      </c>
      <c s="8">
        <f t="shared" si="198"/>
        <v>0</v>
      </c>
      <c s="8">
        <f t="shared" si="198"/>
        <v>0</v>
      </c>
      <c s="184"/>
    </row>
    <row r="264" spans="1:21" ht="15">
      <c r="A264" s="5">
        <v>256</v>
      </c>
      <c s="73" t="s">
        <v>433</v>
      </c>
      <c s="73" t="s">
        <v>225</v>
      </c>
      <c s="41">
        <f>диана!D264+жсгк!D264+авиц!D264+иннов!D264+тюк!D264+'кол ЖУ'!D264</f>
        <v>0</v>
      </c>
      <c s="41">
        <f>диана!E264+жсгк!E264+авиц!E264+иннов!E264+тюк!E264+'кол ЖУ'!E264</f>
        <v>0</v>
      </c>
      <c s="41">
        <f>диана!F264+жсгк!F264+авиц!F264+иннов!F264+тюк!F264+'кол ЖУ'!F264</f>
        <v>0</v>
      </c>
      <c s="41">
        <f>диана!G264+жсгк!G264+авиц!G264+иннов!G264+тюк!G264+'кол ЖУ'!G264</f>
        <v>0</v>
      </c>
      <c s="41">
        <f>диана!H264+жсгк!H264+авиц!H264+иннов!H264+тюк!H264+'кол ЖУ'!H264</f>
        <v>0</v>
      </c>
      <c s="41">
        <f>диана!I264+жсгк!I264+авиц!I264+иннов!I264+тюк!I264+'кол ЖУ'!I264</f>
        <v>0</v>
      </c>
      <c s="41">
        <f>диана!J264+жсгк!J264+авиц!J264+иннов!J264+тюк!J264+'кол ЖУ'!J264</f>
        <v>0</v>
      </c>
      <c s="41">
        <f>диана!K264+жсгк!K264+авиц!K264+иннов!K264+тюк!K264+'кол ЖУ'!K264</f>
        <v>0</v>
      </c>
      <c s="41">
        <f>диана!L264+жсгк!L264+авиц!L264+иннов!L264+тюк!L264+'кол ЖУ'!L264</f>
        <v>0</v>
      </c>
      <c s="41">
        <f>диана!M264+жсгк!M264+авиц!M264+иннов!M264+тюк!M264+'кол ЖУ'!M264</f>
        <v>0</v>
      </c>
      <c s="41">
        <f>диана!N264+жсгк!N264+авиц!N264+иннов!N264+тюк!N264+'кол ЖУ'!N264</f>
        <v>0</v>
      </c>
      <c s="41">
        <f>диана!O264+жсгк!O264+авиц!O264+иннов!O264+тюк!O264+'кол ЖУ'!O264</f>
        <v>0</v>
      </c>
      <c s="41">
        <f>диана!P264+жсгк!P264+авиц!P264+иннов!P264+тюк!P264+'кол ЖУ'!P264</f>
        <v>0</v>
      </c>
      <c s="41">
        <f>диана!Q264+жсгк!Q264+авиц!Q264+иннов!Q264+тюк!Q264+'кол ЖУ'!Q264</f>
        <v>0</v>
      </c>
      <c s="4">
        <f t="shared" si="260" ref="R264">R671</f>
        <v>0</v>
      </c>
      <c s="8">
        <f t="shared" si="198"/>
        <v>0</v>
      </c>
      <c s="8">
        <f t="shared" si="198"/>
        <v>0</v>
      </c>
      <c s="184"/>
    </row>
    <row r="265" spans="1:21" ht="15">
      <c r="A265" s="5">
        <v>257</v>
      </c>
      <c s="6">
        <v>7211000</v>
      </c>
      <c s="7" t="s">
        <v>434</v>
      </c>
      <c s="41">
        <f>диана!D265+жсгк!D265+авиц!D265+иннов!D265+тюк!D265+'кол ЖУ'!D265</f>
        <v>0</v>
      </c>
      <c s="41">
        <f>диана!E265+жсгк!E265+авиц!E265+иннов!E265+тюк!E265+'кол ЖУ'!E265</f>
        <v>0</v>
      </c>
      <c s="41">
        <f>диана!F265+жсгк!F265+авиц!F265+иннов!F265+тюк!F265+'кол ЖУ'!F265</f>
        <v>0</v>
      </c>
      <c s="41">
        <f>диана!G265+жсгк!G265+авиц!G265+иннов!G265+тюк!G265+'кол ЖУ'!G265</f>
        <v>0</v>
      </c>
      <c s="41">
        <f>диана!H265+жсгк!H265+авиц!H265+иннов!H265+тюк!H265+'кол ЖУ'!H265</f>
        <v>0</v>
      </c>
      <c s="41">
        <f>диана!I265+жсгк!I265+авиц!I265+иннов!I265+тюк!I265+'кол ЖУ'!I265</f>
        <v>0</v>
      </c>
      <c s="41">
        <f>диана!J265+жсгк!J265+авиц!J265+иннов!J265+тюк!J265+'кол ЖУ'!J265</f>
        <v>0</v>
      </c>
      <c s="41">
        <f>диана!K265+жсгк!K265+авиц!K265+иннов!K265+тюк!K265+'кол ЖУ'!K265</f>
        <v>0</v>
      </c>
      <c s="41">
        <f>диана!L265+жсгк!L265+авиц!L265+иннов!L265+тюк!L265+'кол ЖУ'!L265</f>
        <v>0</v>
      </c>
      <c s="41">
        <f>диана!M265+жсгк!M265+авиц!M265+иннов!M265+тюк!M265+'кол ЖУ'!M265</f>
        <v>0</v>
      </c>
      <c s="41">
        <f>диана!N265+жсгк!N265+авиц!N265+иннов!N265+тюк!N265+'кол ЖУ'!N265</f>
        <v>0</v>
      </c>
      <c s="41">
        <f>диана!O265+жсгк!O265+авиц!O265+иннов!O265+тюк!O265+'кол ЖУ'!O265</f>
        <v>0</v>
      </c>
      <c s="41">
        <f>диана!P265+жсгк!P265+авиц!P265+иннов!P265+тюк!P265+'кол ЖУ'!P265</f>
        <v>0</v>
      </c>
      <c s="41">
        <f>диана!Q265+жсгк!Q265+авиц!Q265+иннов!Q265+тюк!Q265+'кол ЖУ'!Q265</f>
        <v>0</v>
      </c>
      <c s="4">
        <f t="shared" si="261" ref="R265">R672</f>
        <v>0</v>
      </c>
      <c s="8">
        <f t="shared" si="198"/>
        <v>0</v>
      </c>
      <c s="8">
        <f t="shared" si="198"/>
        <v>0</v>
      </c>
      <c s="184"/>
    </row>
    <row r="266" spans="1:21" ht="15">
      <c r="A266" s="5">
        <v>258</v>
      </c>
      <c s="73" t="s">
        <v>435</v>
      </c>
      <c s="73" t="s">
        <v>436</v>
      </c>
      <c s="41">
        <f>диана!D266+жсгк!D266+авиц!D266+иннов!D266+тюк!D266+'кол ЖУ'!D266</f>
        <v>0</v>
      </c>
      <c s="41">
        <f>диана!E266+жсгк!E266+авиц!E266+иннов!E266+тюк!E266+'кол ЖУ'!E266</f>
        <v>0</v>
      </c>
      <c s="41">
        <f>диана!F266+жсгк!F266+авиц!F266+иннов!F266+тюк!F266+'кол ЖУ'!F266</f>
        <v>0</v>
      </c>
      <c s="41">
        <f>диана!G266+жсгк!G266+авиц!G266+иннов!G266+тюк!G266+'кол ЖУ'!G266</f>
        <v>0</v>
      </c>
      <c s="41">
        <f>диана!H266+жсгк!H266+авиц!H266+иннов!H266+тюк!H266+'кол ЖУ'!H266</f>
        <v>0</v>
      </c>
      <c s="41">
        <f>диана!I266+жсгк!I266+авиц!I266+иннов!I266+тюк!I266+'кол ЖУ'!I266</f>
        <v>0</v>
      </c>
      <c s="41">
        <f>диана!J266+жсгк!J266+авиц!J266+иннов!J266+тюк!J266+'кол ЖУ'!J266</f>
        <v>0</v>
      </c>
      <c s="41">
        <f>диана!K266+жсгк!K266+авиц!K266+иннов!K266+тюк!K266+'кол ЖУ'!K266</f>
        <v>0</v>
      </c>
      <c s="41">
        <f>диана!L266+жсгк!L266+авиц!L266+иннов!L266+тюк!L266+'кол ЖУ'!L266</f>
        <v>0</v>
      </c>
      <c s="41">
        <f>диана!M266+жсгк!M266+авиц!M266+иннов!M266+тюк!M266+'кол ЖУ'!M266</f>
        <v>0</v>
      </c>
      <c s="41">
        <f>диана!N266+жсгк!N266+авиц!N266+иннов!N266+тюк!N266+'кол ЖУ'!N266</f>
        <v>0</v>
      </c>
      <c s="41">
        <f>диана!O266+жсгк!O266+авиц!O266+иннов!O266+тюк!O266+'кол ЖУ'!O266</f>
        <v>0</v>
      </c>
      <c s="41">
        <f>диана!P266+жсгк!P266+авиц!P266+иннов!P266+тюк!P266+'кол ЖУ'!P266</f>
        <v>0</v>
      </c>
      <c s="41">
        <f>диана!Q266+жсгк!Q266+авиц!Q266+иннов!Q266+тюк!Q266+'кол ЖУ'!Q266</f>
        <v>0</v>
      </c>
      <c s="4">
        <f t="shared" si="262" ref="R266">R673</f>
        <v>0</v>
      </c>
      <c s="8">
        <f t="shared" si="263" ref="S266:T329">D266-F266-I266-K266-M266-O266-Q266</f>
        <v>0</v>
      </c>
      <c s="8">
        <f t="shared" si="263"/>
        <v>0</v>
      </c>
      <c s="184"/>
    </row>
    <row r="267" spans="1:21" ht="15">
      <c r="A267" s="5">
        <v>259</v>
      </c>
      <c s="73" t="s">
        <v>437</v>
      </c>
      <c s="73" t="s">
        <v>438</v>
      </c>
      <c s="41">
        <f>диана!D267+жсгк!D267+авиц!D267+иннов!D267+тюк!D267+'кол ЖУ'!D267</f>
        <v>0</v>
      </c>
      <c s="41">
        <f>диана!E267+жсгк!E267+авиц!E267+иннов!E267+тюк!E267+'кол ЖУ'!E267</f>
        <v>0</v>
      </c>
      <c s="41">
        <f>диана!F267+жсгк!F267+авиц!F267+иннов!F267+тюк!F267+'кол ЖУ'!F267</f>
        <v>0</v>
      </c>
      <c s="41">
        <f>диана!G267+жсгк!G267+авиц!G267+иннов!G267+тюк!G267+'кол ЖУ'!G267</f>
        <v>0</v>
      </c>
      <c s="41">
        <f>диана!H267+жсгк!H267+авиц!H267+иннов!H267+тюк!H267+'кол ЖУ'!H267</f>
        <v>0</v>
      </c>
      <c s="41">
        <f>диана!I267+жсгк!I267+авиц!I267+иннов!I267+тюк!I267+'кол ЖУ'!I267</f>
        <v>0</v>
      </c>
      <c s="41">
        <f>диана!J267+жсгк!J267+авиц!J267+иннов!J267+тюк!J267+'кол ЖУ'!J267</f>
        <v>0</v>
      </c>
      <c s="41">
        <f>диана!K267+жсгк!K267+авиц!K267+иннов!K267+тюк!K267+'кол ЖУ'!K267</f>
        <v>0</v>
      </c>
      <c s="41">
        <f>диана!L267+жсгк!L267+авиц!L267+иннов!L267+тюк!L267+'кол ЖУ'!L267</f>
        <v>0</v>
      </c>
      <c s="41">
        <f>диана!M267+жсгк!M267+авиц!M267+иннов!M267+тюк!M267+'кол ЖУ'!M267</f>
        <v>0</v>
      </c>
      <c s="41">
        <f>диана!N267+жсгк!N267+авиц!N267+иннов!N267+тюк!N267+'кол ЖУ'!N267</f>
        <v>0</v>
      </c>
      <c s="41">
        <f>диана!O267+жсгк!O267+авиц!O267+иннов!O267+тюк!O267+'кол ЖУ'!O267</f>
        <v>0</v>
      </c>
      <c s="41">
        <f>диана!P267+жсгк!P267+авиц!P267+иннов!P267+тюк!P267+'кол ЖУ'!P267</f>
        <v>0</v>
      </c>
      <c s="41">
        <f>диана!Q267+жсгк!Q267+авиц!Q267+иннов!Q267+тюк!Q267+'кол ЖУ'!Q267</f>
        <v>0</v>
      </c>
      <c s="4">
        <f t="shared" si="264" ref="R267">R674</f>
        <v>0</v>
      </c>
      <c s="8">
        <f t="shared" si="263"/>
        <v>0</v>
      </c>
      <c s="8">
        <f t="shared" si="263"/>
        <v>0</v>
      </c>
      <c s="184"/>
    </row>
    <row r="268" spans="1:21" ht="15">
      <c r="A268" s="5">
        <v>260</v>
      </c>
      <c s="73" t="s">
        <v>439</v>
      </c>
      <c s="73" t="s">
        <v>440</v>
      </c>
      <c s="41">
        <f>диана!D268+жсгк!D268+авиц!D268+иннов!D268+тюк!D268+'кол ЖУ'!D268</f>
        <v>0</v>
      </c>
      <c s="41">
        <f>диана!E268+жсгк!E268+авиц!E268+иннов!E268+тюк!E268+'кол ЖУ'!E268</f>
        <v>0</v>
      </c>
      <c s="41">
        <f>диана!F268+жсгк!F268+авиц!F268+иннов!F268+тюк!F268+'кол ЖУ'!F268</f>
        <v>0</v>
      </c>
      <c s="41">
        <f>диана!G268+жсгк!G268+авиц!G268+иннов!G268+тюк!G268+'кол ЖУ'!G268</f>
        <v>0</v>
      </c>
      <c s="41">
        <f>диана!H268+жсгк!H268+авиц!H268+иннов!H268+тюк!H268+'кол ЖУ'!H268</f>
        <v>0</v>
      </c>
      <c s="41">
        <f>диана!I268+жсгк!I268+авиц!I268+иннов!I268+тюк!I268+'кол ЖУ'!I268</f>
        <v>0</v>
      </c>
      <c s="41">
        <f>диана!J268+жсгк!J268+авиц!J268+иннов!J268+тюк!J268+'кол ЖУ'!J268</f>
        <v>0</v>
      </c>
      <c s="41">
        <f>диана!K268+жсгк!K268+авиц!K268+иннов!K268+тюк!K268+'кол ЖУ'!K268</f>
        <v>0</v>
      </c>
      <c s="41">
        <f>диана!L268+жсгк!L268+авиц!L268+иннов!L268+тюк!L268+'кол ЖУ'!L268</f>
        <v>0</v>
      </c>
      <c s="41">
        <f>диана!M268+жсгк!M268+авиц!M268+иннов!M268+тюк!M268+'кол ЖУ'!M268</f>
        <v>0</v>
      </c>
      <c s="41">
        <f>диана!N268+жсгк!N268+авиц!N268+иннов!N268+тюк!N268+'кол ЖУ'!N268</f>
        <v>0</v>
      </c>
      <c s="41">
        <f>диана!O268+жсгк!O268+авиц!O268+иннов!O268+тюк!O268+'кол ЖУ'!O268</f>
        <v>0</v>
      </c>
      <c s="41">
        <f>диана!P268+жсгк!P268+авиц!P268+иннов!P268+тюк!P268+'кол ЖУ'!P268</f>
        <v>0</v>
      </c>
      <c s="41">
        <f>диана!Q268+жсгк!Q268+авиц!Q268+иннов!Q268+тюк!Q268+'кол ЖУ'!Q268</f>
        <v>0</v>
      </c>
      <c s="4">
        <f t="shared" si="265" ref="R268">R675</f>
        <v>0</v>
      </c>
      <c s="8">
        <f t="shared" si="263"/>
        <v>0</v>
      </c>
      <c s="8">
        <f t="shared" si="263"/>
        <v>0</v>
      </c>
      <c s="184"/>
    </row>
    <row r="269" spans="1:21" ht="15">
      <c r="A269" s="5">
        <v>261</v>
      </c>
      <c s="18">
        <v>7211300</v>
      </c>
      <c s="18" t="s">
        <v>441</v>
      </c>
      <c s="41">
        <f>диана!D269+жсгк!D269+авиц!D269+иннов!D269+тюк!D269+'кол ЖУ'!D269</f>
        <v>0</v>
      </c>
      <c s="41">
        <f>диана!E269+жсгк!E269+авиц!E269+иннов!E269+тюк!E269+'кол ЖУ'!E269</f>
        <v>0</v>
      </c>
      <c s="41">
        <f>диана!F269+жсгк!F269+авиц!F269+иннов!F269+тюк!F269+'кол ЖУ'!F269</f>
        <v>0</v>
      </c>
      <c s="41">
        <f>диана!G269+жсгк!G269+авиц!G269+иннов!G269+тюк!G269+'кол ЖУ'!G269</f>
        <v>0</v>
      </c>
      <c s="41">
        <f>диана!H269+жсгк!H269+авиц!H269+иннов!H269+тюк!H269+'кол ЖУ'!H269</f>
        <v>0</v>
      </c>
      <c s="41">
        <f>диана!I269+жсгк!I269+авиц!I269+иннов!I269+тюк!I269+'кол ЖУ'!I269</f>
        <v>0</v>
      </c>
      <c s="41">
        <f>диана!J269+жсгк!J269+авиц!J269+иннов!J269+тюк!J269+'кол ЖУ'!J269</f>
        <v>0</v>
      </c>
      <c s="41">
        <f>диана!K269+жсгк!K269+авиц!K269+иннов!K269+тюк!K269+'кол ЖУ'!K269</f>
        <v>0</v>
      </c>
      <c s="41">
        <f>диана!L269+жсгк!L269+авиц!L269+иннов!L269+тюк!L269+'кол ЖУ'!L269</f>
        <v>0</v>
      </c>
      <c s="41">
        <f>диана!M269+жсгк!M269+авиц!M269+иннов!M269+тюк!M269+'кол ЖУ'!M269</f>
        <v>0</v>
      </c>
      <c s="41">
        <f>диана!N269+жсгк!N269+авиц!N269+иннов!N269+тюк!N269+'кол ЖУ'!N269</f>
        <v>0</v>
      </c>
      <c s="41">
        <f>диана!O269+жсгк!O269+авиц!O269+иннов!O269+тюк!O269+'кол ЖУ'!O269</f>
        <v>0</v>
      </c>
      <c s="41">
        <f>диана!P269+жсгк!P269+авиц!P269+иннов!P269+тюк!P269+'кол ЖУ'!P269</f>
        <v>0</v>
      </c>
      <c s="41">
        <f>диана!Q269+жсгк!Q269+авиц!Q269+иннов!Q269+тюк!Q269+'кол ЖУ'!Q269</f>
        <v>0</v>
      </c>
      <c s="4">
        <f t="shared" si="266" ref="R269">R676</f>
        <v>0</v>
      </c>
      <c s="8">
        <f t="shared" si="263"/>
        <v>0</v>
      </c>
      <c s="8">
        <f t="shared" si="263"/>
        <v>0</v>
      </c>
      <c s="184"/>
    </row>
    <row r="270" spans="1:21" ht="15">
      <c r="A270" s="5">
        <v>262</v>
      </c>
      <c s="9" t="s">
        <v>442</v>
      </c>
      <c s="9" t="s">
        <v>225</v>
      </c>
      <c s="41">
        <f>диана!D270+жсгк!D270+авиц!D270+иннов!D270+тюк!D270+'кол ЖУ'!D270</f>
        <v>0</v>
      </c>
      <c s="41">
        <f>диана!E270+жсгк!E270+авиц!E270+иннов!E270+тюк!E270+'кол ЖУ'!E270</f>
        <v>0</v>
      </c>
      <c s="41">
        <f>диана!F270+жсгк!F270+авиц!F270+иннов!F270+тюк!F270+'кол ЖУ'!F270</f>
        <v>0</v>
      </c>
      <c s="41">
        <f>диана!G270+жсгк!G270+авиц!G270+иннов!G270+тюк!G270+'кол ЖУ'!G270</f>
        <v>0</v>
      </c>
      <c s="41">
        <f>диана!H270+жсгк!H270+авиц!H270+иннов!H270+тюк!H270+'кол ЖУ'!H270</f>
        <v>0</v>
      </c>
      <c s="41">
        <f>диана!I270+жсгк!I270+авиц!I270+иннов!I270+тюк!I270+'кол ЖУ'!I270</f>
        <v>0</v>
      </c>
      <c s="41">
        <f>диана!J270+жсгк!J270+авиц!J270+иннов!J270+тюк!J270+'кол ЖУ'!J270</f>
        <v>0</v>
      </c>
      <c s="41">
        <f>диана!K270+жсгк!K270+авиц!K270+иннов!K270+тюк!K270+'кол ЖУ'!K270</f>
        <v>0</v>
      </c>
      <c s="41">
        <f>диана!L270+жсгк!L270+авиц!L270+иннов!L270+тюк!L270+'кол ЖУ'!L270</f>
        <v>0</v>
      </c>
      <c s="41">
        <f>диана!M270+жсгк!M270+авиц!M270+иннов!M270+тюк!M270+'кол ЖУ'!M270</f>
        <v>0</v>
      </c>
      <c s="41">
        <f>диана!N270+жсгк!N270+авиц!N270+иннов!N270+тюк!N270+'кол ЖУ'!N270</f>
        <v>0</v>
      </c>
      <c s="41">
        <f>диана!O270+жсгк!O270+авиц!O270+иннов!O270+тюк!O270+'кол ЖУ'!O270</f>
        <v>0</v>
      </c>
      <c s="41">
        <f>диана!P270+жсгк!P270+авиц!P270+иннов!P270+тюк!P270+'кол ЖУ'!P270</f>
        <v>0</v>
      </c>
      <c s="41">
        <f>диана!Q270+жсгк!Q270+авиц!Q270+иннов!Q270+тюк!Q270+'кол ЖУ'!Q270</f>
        <v>0</v>
      </c>
      <c s="4">
        <f t="shared" si="267" ref="R270">R677</f>
        <v>0</v>
      </c>
      <c s="8">
        <f t="shared" si="263"/>
        <v>0</v>
      </c>
      <c s="8">
        <f t="shared" si="263"/>
        <v>0</v>
      </c>
      <c s="184"/>
    </row>
    <row r="271" spans="1:21" ht="28.5">
      <c r="A271" s="5">
        <v>263</v>
      </c>
      <c s="6">
        <v>7211400</v>
      </c>
      <c s="7" t="s">
        <v>443</v>
      </c>
      <c s="41">
        <f>диана!D271+жсгк!D271+авиц!D271+иннов!D271+тюк!D271+'кол ЖУ'!D271</f>
        <v>0</v>
      </c>
      <c s="41">
        <f>диана!E271+жсгк!E271+авиц!E271+иннов!E271+тюк!E271+'кол ЖУ'!E271</f>
        <v>0</v>
      </c>
      <c s="41">
        <f>диана!F271+жсгк!F271+авиц!F271+иннов!F271+тюк!F271+'кол ЖУ'!F271</f>
        <v>0</v>
      </c>
      <c s="41">
        <f>диана!G271+жсгк!G271+авиц!G271+иннов!G271+тюк!G271+'кол ЖУ'!G271</f>
        <v>0</v>
      </c>
      <c s="41">
        <f>диана!H271+жсгк!H271+авиц!H271+иннов!H271+тюк!H271+'кол ЖУ'!H271</f>
        <v>0</v>
      </c>
      <c s="41">
        <f>диана!I271+жсгк!I271+авиц!I271+иннов!I271+тюк!I271+'кол ЖУ'!I271</f>
        <v>0</v>
      </c>
      <c s="41">
        <f>диана!J271+жсгк!J271+авиц!J271+иннов!J271+тюк!J271+'кол ЖУ'!J271</f>
        <v>0</v>
      </c>
      <c s="41">
        <f>диана!K271+жсгк!K271+авиц!K271+иннов!K271+тюк!K271+'кол ЖУ'!K271</f>
        <v>0</v>
      </c>
      <c s="41">
        <f>диана!L271+жсгк!L271+авиц!L271+иннов!L271+тюк!L271+'кол ЖУ'!L271</f>
        <v>0</v>
      </c>
      <c s="41">
        <f>диана!M271+жсгк!M271+авиц!M271+иннов!M271+тюк!M271+'кол ЖУ'!M271</f>
        <v>0</v>
      </c>
      <c s="41">
        <f>диана!N271+жсгк!N271+авиц!N271+иннов!N271+тюк!N271+'кол ЖУ'!N271</f>
        <v>0</v>
      </c>
      <c s="41">
        <f>диана!O271+жсгк!O271+авиц!O271+иннов!O271+тюк!O271+'кол ЖУ'!O271</f>
        <v>0</v>
      </c>
      <c s="41">
        <f>диана!P271+жсгк!P271+авиц!P271+иннов!P271+тюк!P271+'кол ЖУ'!P271</f>
        <v>0</v>
      </c>
      <c s="41">
        <f>диана!Q271+жсгк!Q271+авиц!Q271+иннов!Q271+тюк!Q271+'кол ЖУ'!Q271</f>
        <v>0</v>
      </c>
      <c s="4">
        <f t="shared" si="268" ref="R271">R678</f>
        <v>0</v>
      </c>
      <c s="8">
        <f t="shared" si="263"/>
        <v>0</v>
      </c>
      <c s="8">
        <f t="shared" si="263"/>
        <v>0</v>
      </c>
      <c s="184"/>
    </row>
    <row r="272" spans="1:21" ht="25.5">
      <c r="A272" s="5">
        <v>264</v>
      </c>
      <c s="73" t="s">
        <v>444</v>
      </c>
      <c s="73" t="s">
        <v>445</v>
      </c>
      <c s="41">
        <f>диана!D272+жсгк!D272+авиц!D272+иннов!D272+тюк!D272+'кол ЖУ'!D272</f>
        <v>0</v>
      </c>
      <c s="41">
        <f>диана!E272+жсгк!E272+авиц!E272+иннов!E272+тюк!E272+'кол ЖУ'!E272</f>
        <v>0</v>
      </c>
      <c s="41">
        <f>диана!F272+жсгк!F272+авиц!F272+иннов!F272+тюк!F272+'кол ЖУ'!F272</f>
        <v>0</v>
      </c>
      <c s="41">
        <f>диана!G272+жсгк!G272+авиц!G272+иннов!G272+тюк!G272+'кол ЖУ'!G272</f>
        <v>0</v>
      </c>
      <c s="41">
        <f>диана!H272+жсгк!H272+авиц!H272+иннов!H272+тюк!H272+'кол ЖУ'!H272</f>
        <v>0</v>
      </c>
      <c s="41">
        <f>диана!I272+жсгк!I272+авиц!I272+иннов!I272+тюк!I272+'кол ЖУ'!I272</f>
        <v>0</v>
      </c>
      <c s="41">
        <f>диана!J272+жсгк!J272+авиц!J272+иннов!J272+тюк!J272+'кол ЖУ'!J272</f>
        <v>0</v>
      </c>
      <c s="41">
        <f>диана!K272+жсгк!K272+авиц!K272+иннов!K272+тюк!K272+'кол ЖУ'!K272</f>
        <v>0</v>
      </c>
      <c s="41">
        <f>диана!L272+жсгк!L272+авиц!L272+иннов!L272+тюк!L272+'кол ЖУ'!L272</f>
        <v>0</v>
      </c>
      <c s="41">
        <f>диана!M272+жсгк!M272+авиц!M272+иннов!M272+тюк!M272+'кол ЖУ'!M272</f>
        <v>0</v>
      </c>
      <c s="41">
        <f>диана!N272+жсгк!N272+авиц!N272+иннов!N272+тюк!N272+'кол ЖУ'!N272</f>
        <v>0</v>
      </c>
      <c s="41">
        <f>диана!O272+жсгк!O272+авиц!O272+иннов!O272+тюк!O272+'кол ЖУ'!O272</f>
        <v>0</v>
      </c>
      <c s="41">
        <f>диана!P272+жсгк!P272+авиц!P272+иннов!P272+тюк!P272+'кол ЖУ'!P272</f>
        <v>0</v>
      </c>
      <c s="41">
        <f>диана!Q272+жсгк!Q272+авиц!Q272+иннов!Q272+тюк!Q272+'кол ЖУ'!Q272</f>
        <v>0</v>
      </c>
      <c s="4">
        <f t="shared" si="269" ref="R272">R679</f>
        <v>0</v>
      </c>
      <c s="8">
        <f t="shared" si="263"/>
        <v>0</v>
      </c>
      <c s="8">
        <f t="shared" si="263"/>
        <v>0</v>
      </c>
      <c s="184"/>
    </row>
    <row r="273" spans="1:21" ht="15">
      <c r="A273" s="5">
        <v>265</v>
      </c>
      <c s="73" t="s">
        <v>446</v>
      </c>
      <c s="73" t="s">
        <v>225</v>
      </c>
      <c s="41">
        <f>диана!D273+жсгк!D273+авиц!D273+иннов!D273+тюк!D273+'кол ЖУ'!D273</f>
        <v>0</v>
      </c>
      <c s="41">
        <f>диана!E273+жсгк!E273+авиц!E273+иннов!E273+тюк!E273+'кол ЖУ'!E273</f>
        <v>0</v>
      </c>
      <c s="41">
        <f>диана!F273+жсгк!F273+авиц!F273+иннов!F273+тюк!F273+'кол ЖУ'!F273</f>
        <v>0</v>
      </c>
      <c s="41">
        <f>диана!G273+жсгк!G273+авиц!G273+иннов!G273+тюк!G273+'кол ЖУ'!G273</f>
        <v>0</v>
      </c>
      <c s="41">
        <f>диана!H273+жсгк!H273+авиц!H273+иннов!H273+тюк!H273+'кол ЖУ'!H273</f>
        <v>0</v>
      </c>
      <c s="41">
        <f>диана!I273+жсгк!I273+авиц!I273+иннов!I273+тюк!I273+'кол ЖУ'!I273</f>
        <v>0</v>
      </c>
      <c s="41">
        <f>диана!J273+жсгк!J273+авиц!J273+иннов!J273+тюк!J273+'кол ЖУ'!J273</f>
        <v>0</v>
      </c>
      <c s="41">
        <f>диана!K273+жсгк!K273+авиц!K273+иннов!K273+тюк!K273+'кол ЖУ'!K273</f>
        <v>0</v>
      </c>
      <c s="41">
        <f>диана!L273+жсгк!L273+авиц!L273+иннов!L273+тюк!L273+'кол ЖУ'!L273</f>
        <v>0</v>
      </c>
      <c s="41">
        <f>диана!M273+жсгк!M273+авиц!M273+иннов!M273+тюк!M273+'кол ЖУ'!M273</f>
        <v>0</v>
      </c>
      <c s="41">
        <f>диана!N273+жсгк!N273+авиц!N273+иннов!N273+тюк!N273+'кол ЖУ'!N273</f>
        <v>0</v>
      </c>
      <c s="41">
        <f>диана!O273+жсгк!O273+авиц!O273+иннов!O273+тюк!O273+'кол ЖУ'!O273</f>
        <v>0</v>
      </c>
      <c s="41">
        <f>диана!P273+жсгк!P273+авиц!P273+иннов!P273+тюк!P273+'кол ЖУ'!P273</f>
        <v>0</v>
      </c>
      <c s="41">
        <f>диана!Q273+жсгк!Q273+авиц!Q273+иннов!Q273+тюк!Q273+'кол ЖУ'!Q273</f>
        <v>0</v>
      </c>
      <c s="4">
        <f t="shared" si="270" ref="R273">R680</f>
        <v>0</v>
      </c>
      <c s="8">
        <f t="shared" si="263"/>
        <v>0</v>
      </c>
      <c s="8">
        <f t="shared" si="263"/>
        <v>0</v>
      </c>
      <c s="184"/>
    </row>
    <row r="274" spans="1:21" ht="15">
      <c r="A274" s="5">
        <v>266</v>
      </c>
      <c s="6">
        <v>7221400</v>
      </c>
      <c s="7" t="s">
        <v>447</v>
      </c>
      <c s="41">
        <f>диана!D274+жсгк!D274+авиц!D274+иннов!D274+тюк!D274+'кол ЖУ'!D274</f>
        <v>0</v>
      </c>
      <c s="41">
        <f>диана!E274+жсгк!E274+авиц!E274+иннов!E274+тюк!E274+'кол ЖУ'!E274</f>
        <v>0</v>
      </c>
      <c s="41">
        <f>диана!F274+жсгк!F274+авиц!F274+иннов!F274+тюк!F274+'кол ЖУ'!F274</f>
        <v>0</v>
      </c>
      <c s="41">
        <f>диана!G274+жсгк!G274+авиц!G274+иннов!G274+тюк!G274+'кол ЖУ'!G274</f>
        <v>0</v>
      </c>
      <c s="41">
        <f>диана!H274+жсгк!H274+авиц!H274+иннов!H274+тюк!H274+'кол ЖУ'!H274</f>
        <v>0</v>
      </c>
      <c s="41">
        <f>диана!I274+жсгк!I274+авиц!I274+иннов!I274+тюк!I274+'кол ЖУ'!I274</f>
        <v>0</v>
      </c>
      <c s="41">
        <f>диана!J274+жсгк!J274+авиц!J274+иннов!J274+тюк!J274+'кол ЖУ'!J274</f>
        <v>0</v>
      </c>
      <c s="41">
        <f>диана!K274+жсгк!K274+авиц!K274+иннов!K274+тюк!K274+'кол ЖУ'!K274</f>
        <v>0</v>
      </c>
      <c s="41">
        <f>диана!L274+жсгк!L274+авиц!L274+иннов!L274+тюк!L274+'кол ЖУ'!L274</f>
        <v>0</v>
      </c>
      <c s="41">
        <f>диана!M274+жсгк!M274+авиц!M274+иннов!M274+тюк!M274+'кол ЖУ'!M274</f>
        <v>0</v>
      </c>
      <c s="41">
        <f>диана!N274+жсгк!N274+авиц!N274+иннов!N274+тюк!N274+'кол ЖУ'!N274</f>
        <v>0</v>
      </c>
      <c s="41">
        <f>диана!O274+жсгк!O274+авиц!O274+иннов!O274+тюк!O274+'кол ЖУ'!O274</f>
        <v>0</v>
      </c>
      <c s="41">
        <f>диана!P274+жсгк!P274+авиц!P274+иннов!P274+тюк!P274+'кол ЖУ'!P274</f>
        <v>0</v>
      </c>
      <c s="41">
        <f>диана!Q274+жсгк!Q274+авиц!Q274+иннов!Q274+тюк!Q274+'кол ЖУ'!Q274</f>
        <v>0</v>
      </c>
      <c s="4">
        <f t="shared" si="271" ref="R274">R681</f>
        <v>0</v>
      </c>
      <c s="8">
        <f t="shared" si="263"/>
        <v>0</v>
      </c>
      <c s="8">
        <f t="shared" si="263"/>
        <v>0</v>
      </c>
      <c s="184"/>
    </row>
    <row r="275" spans="1:21" ht="15">
      <c r="A275" s="5">
        <v>267</v>
      </c>
      <c s="73" t="s">
        <v>448</v>
      </c>
      <c s="73" t="s">
        <v>449</v>
      </c>
      <c s="41">
        <f>диана!D275+жсгк!D275+авиц!D275+иннов!D275+тюк!D275+'кол ЖУ'!D275</f>
        <v>0</v>
      </c>
      <c s="41">
        <f>диана!E275+жсгк!E275+авиц!E275+иннов!E275+тюк!E275+'кол ЖУ'!E275</f>
        <v>0</v>
      </c>
      <c s="41">
        <f>диана!F275+жсгк!F275+авиц!F275+иннов!F275+тюк!F275+'кол ЖУ'!F275</f>
        <v>0</v>
      </c>
      <c s="41">
        <f>диана!G275+жсгк!G275+авиц!G275+иннов!G275+тюк!G275+'кол ЖУ'!G275</f>
        <v>0</v>
      </c>
      <c s="41">
        <f>диана!H275+жсгк!H275+авиц!H275+иннов!H275+тюк!H275+'кол ЖУ'!H275</f>
        <v>0</v>
      </c>
      <c s="41">
        <f>диана!I275+жсгк!I275+авиц!I275+иннов!I275+тюк!I275+'кол ЖУ'!I275</f>
        <v>0</v>
      </c>
      <c s="41">
        <f>диана!J275+жсгк!J275+авиц!J275+иннов!J275+тюк!J275+'кол ЖУ'!J275</f>
        <v>0</v>
      </c>
      <c s="41">
        <f>диана!K275+жсгк!K275+авиц!K275+иннов!K275+тюк!K275+'кол ЖУ'!K275</f>
        <v>0</v>
      </c>
      <c s="41">
        <f>диана!L275+жсгк!L275+авиц!L275+иннов!L275+тюк!L275+'кол ЖУ'!L275</f>
        <v>0</v>
      </c>
      <c s="41">
        <f>диана!M275+жсгк!M275+авиц!M275+иннов!M275+тюк!M275+'кол ЖУ'!M275</f>
        <v>0</v>
      </c>
      <c s="41">
        <f>диана!N275+жсгк!N275+авиц!N275+иннов!N275+тюк!N275+'кол ЖУ'!N275</f>
        <v>0</v>
      </c>
      <c s="41">
        <f>диана!O275+жсгк!O275+авиц!O275+иннов!O275+тюк!O275+'кол ЖУ'!O275</f>
        <v>0</v>
      </c>
      <c s="41">
        <f>диана!P275+жсгк!P275+авиц!P275+иннов!P275+тюк!P275+'кол ЖУ'!P275</f>
        <v>0</v>
      </c>
      <c s="41">
        <f>диана!Q275+жсгк!Q275+авиц!Q275+иннов!Q275+тюк!Q275+'кол ЖУ'!Q275</f>
        <v>0</v>
      </c>
      <c s="4">
        <f t="shared" si="272" ref="R275">R682</f>
        <v>0</v>
      </c>
      <c s="8">
        <f t="shared" si="263"/>
        <v>0</v>
      </c>
      <c s="8">
        <f t="shared" si="263"/>
        <v>0</v>
      </c>
      <c s="184"/>
    </row>
    <row r="276" spans="1:21" ht="28.5">
      <c r="A276" s="5">
        <v>268</v>
      </c>
      <c s="6">
        <v>7230100</v>
      </c>
      <c s="7" t="s">
        <v>450</v>
      </c>
      <c s="41">
        <f>диана!D276+жсгк!D276+авиц!D276+иннов!D276+тюк!D276+'кол ЖУ'!D276</f>
        <v>0</v>
      </c>
      <c s="41">
        <f>диана!E276+жсгк!E276+авиц!E276+иннов!E276+тюк!E276+'кол ЖУ'!E276</f>
        <v>0</v>
      </c>
      <c s="41">
        <f>диана!F276+жсгк!F276+авиц!F276+иннов!F276+тюк!F276+'кол ЖУ'!F276</f>
        <v>0</v>
      </c>
      <c s="41">
        <f>диана!G276+жсгк!G276+авиц!G276+иннов!G276+тюк!G276+'кол ЖУ'!G276</f>
        <v>0</v>
      </c>
      <c s="41">
        <f>диана!H276+жсгк!H276+авиц!H276+иннов!H276+тюк!H276+'кол ЖУ'!H276</f>
        <v>0</v>
      </c>
      <c s="41">
        <f>диана!I276+жсгк!I276+авиц!I276+иннов!I276+тюк!I276+'кол ЖУ'!I276</f>
        <v>0</v>
      </c>
      <c s="41">
        <f>диана!J276+жсгк!J276+авиц!J276+иннов!J276+тюк!J276+'кол ЖУ'!J276</f>
        <v>0</v>
      </c>
      <c s="41">
        <f>диана!K276+жсгк!K276+авиц!K276+иннов!K276+тюк!K276+'кол ЖУ'!K276</f>
        <v>0</v>
      </c>
      <c s="41">
        <f>диана!L276+жсгк!L276+авиц!L276+иннов!L276+тюк!L276+'кол ЖУ'!L276</f>
        <v>0</v>
      </c>
      <c s="41">
        <f>диана!M276+жсгк!M276+авиц!M276+иннов!M276+тюк!M276+'кол ЖУ'!M276</f>
        <v>0</v>
      </c>
      <c s="41">
        <f>диана!N276+жсгк!N276+авиц!N276+иннов!N276+тюк!N276+'кол ЖУ'!N276</f>
        <v>0</v>
      </c>
      <c s="41">
        <f>диана!O276+жсгк!O276+авиц!O276+иннов!O276+тюк!O276+'кол ЖУ'!O276</f>
        <v>0</v>
      </c>
      <c s="41">
        <f>диана!P276+жсгк!P276+авиц!P276+иннов!P276+тюк!P276+'кол ЖУ'!P276</f>
        <v>0</v>
      </c>
      <c s="41">
        <f>диана!Q276+жсгк!Q276+авиц!Q276+иннов!Q276+тюк!Q276+'кол ЖУ'!Q276</f>
        <v>0</v>
      </c>
      <c s="4">
        <f t="shared" si="273" ref="R276">R683</f>
        <v>0</v>
      </c>
      <c s="8">
        <f t="shared" si="263"/>
        <v>0</v>
      </c>
      <c s="8">
        <f t="shared" si="263"/>
        <v>0</v>
      </c>
      <c s="184"/>
    </row>
    <row r="277" spans="1:21" ht="15">
      <c r="A277" s="5">
        <v>269</v>
      </c>
      <c s="73" t="s">
        <v>451</v>
      </c>
      <c s="73" t="s">
        <v>452</v>
      </c>
      <c s="41">
        <f>диана!D277+жсгк!D277+авиц!D277+иннов!D277+тюк!D277+'кол ЖУ'!D277</f>
        <v>0</v>
      </c>
      <c s="41">
        <f>диана!E277+жсгк!E277+авиц!E277+иннов!E277+тюк!E277+'кол ЖУ'!E277</f>
        <v>0</v>
      </c>
      <c s="41">
        <f>диана!F277+жсгк!F277+авиц!F277+иннов!F277+тюк!F277+'кол ЖУ'!F277</f>
        <v>0</v>
      </c>
      <c s="41">
        <f>диана!G277+жсгк!G277+авиц!G277+иннов!G277+тюк!G277+'кол ЖУ'!G277</f>
        <v>0</v>
      </c>
      <c s="41">
        <f>диана!H277+жсгк!H277+авиц!H277+иннов!H277+тюк!H277+'кол ЖУ'!H277</f>
        <v>0</v>
      </c>
      <c s="41">
        <f>диана!I277+жсгк!I277+авиц!I277+иннов!I277+тюк!I277+'кол ЖУ'!I277</f>
        <v>0</v>
      </c>
      <c s="41">
        <f>диана!J277+жсгк!J277+авиц!J277+иннов!J277+тюк!J277+'кол ЖУ'!J277</f>
        <v>0</v>
      </c>
      <c s="41">
        <f>диана!K277+жсгк!K277+авиц!K277+иннов!K277+тюк!K277+'кол ЖУ'!K277</f>
        <v>0</v>
      </c>
      <c s="41">
        <f>диана!L277+жсгк!L277+авиц!L277+иннов!L277+тюк!L277+'кол ЖУ'!L277</f>
        <v>0</v>
      </c>
      <c s="41">
        <f>диана!M277+жсгк!M277+авиц!M277+иннов!M277+тюк!M277+'кол ЖУ'!M277</f>
        <v>0</v>
      </c>
      <c s="41">
        <f>диана!N277+жсгк!N277+авиц!N277+иннов!N277+тюк!N277+'кол ЖУ'!N277</f>
        <v>0</v>
      </c>
      <c s="41">
        <f>диана!O277+жсгк!O277+авиц!O277+иннов!O277+тюк!O277+'кол ЖУ'!O277</f>
        <v>0</v>
      </c>
      <c s="41">
        <f>диана!P277+жсгк!P277+авиц!P277+иннов!P277+тюк!P277+'кол ЖУ'!P277</f>
        <v>0</v>
      </c>
      <c s="41">
        <f>диана!Q277+жсгк!Q277+авиц!Q277+иннов!Q277+тюк!Q277+'кол ЖУ'!Q277</f>
        <v>0</v>
      </c>
      <c s="4">
        <f t="shared" si="274" ref="R277">R684</f>
        <v>0</v>
      </c>
      <c s="8">
        <f t="shared" si="263"/>
        <v>0</v>
      </c>
      <c s="8">
        <f t="shared" si="263"/>
        <v>0</v>
      </c>
      <c s="184"/>
    </row>
    <row r="278" spans="1:21" ht="15">
      <c r="A278" s="5">
        <v>270</v>
      </c>
      <c s="73" t="s">
        <v>453</v>
      </c>
      <c s="17" t="s">
        <v>454</v>
      </c>
      <c s="41">
        <f>диана!D278+жсгк!D278+авиц!D278+иннов!D278+тюк!D278+'кол ЖУ'!D278</f>
        <v>0</v>
      </c>
      <c s="41">
        <f>диана!E278+жсгк!E278+авиц!E278+иннов!E278+тюк!E278+'кол ЖУ'!E278</f>
        <v>0</v>
      </c>
      <c s="41">
        <f>диана!F278+жсгк!F278+авиц!F278+иннов!F278+тюк!F278+'кол ЖУ'!F278</f>
        <v>0</v>
      </c>
      <c s="41">
        <f>диана!G278+жсгк!G278+авиц!G278+иннов!G278+тюк!G278+'кол ЖУ'!G278</f>
        <v>0</v>
      </c>
      <c s="41">
        <f>диана!H278+жсгк!H278+авиц!H278+иннов!H278+тюк!H278+'кол ЖУ'!H278</f>
        <v>0</v>
      </c>
      <c s="41">
        <f>диана!I278+жсгк!I278+авиц!I278+иннов!I278+тюк!I278+'кол ЖУ'!I278</f>
        <v>0</v>
      </c>
      <c s="41">
        <f>диана!J278+жсгк!J278+авиц!J278+иннов!J278+тюк!J278+'кол ЖУ'!J278</f>
        <v>0</v>
      </c>
      <c s="41">
        <f>диана!K278+жсгк!K278+авиц!K278+иннов!K278+тюк!K278+'кол ЖУ'!K278</f>
        <v>0</v>
      </c>
      <c s="41">
        <f>диана!L278+жсгк!L278+авиц!L278+иннов!L278+тюк!L278+'кол ЖУ'!L278</f>
        <v>0</v>
      </c>
      <c s="41">
        <f>диана!M278+жсгк!M278+авиц!M278+иннов!M278+тюк!M278+'кол ЖУ'!M278</f>
        <v>0</v>
      </c>
      <c s="41">
        <f>диана!N278+жсгк!N278+авиц!N278+иннов!N278+тюк!N278+'кол ЖУ'!N278</f>
        <v>0</v>
      </c>
      <c s="41">
        <f>диана!O278+жсгк!O278+авиц!O278+иннов!O278+тюк!O278+'кол ЖУ'!O278</f>
        <v>0</v>
      </c>
      <c s="41">
        <f>диана!P278+жсгк!P278+авиц!P278+иннов!P278+тюк!P278+'кол ЖУ'!P278</f>
        <v>0</v>
      </c>
      <c s="41">
        <f>диана!Q278+жсгк!Q278+авиц!Q278+иннов!Q278+тюк!Q278+'кол ЖУ'!Q278</f>
        <v>0</v>
      </c>
      <c s="4">
        <f t="shared" si="275" ref="R278">R685</f>
        <v>0</v>
      </c>
      <c s="8">
        <f t="shared" si="263"/>
        <v>0</v>
      </c>
      <c s="8">
        <f t="shared" si="263"/>
        <v>0</v>
      </c>
      <c s="184"/>
    </row>
    <row r="279" spans="1:21" ht="15">
      <c r="A279" s="5">
        <v>271</v>
      </c>
      <c s="73" t="s">
        <v>455</v>
      </c>
      <c s="73" t="s">
        <v>456</v>
      </c>
      <c s="41">
        <f>диана!D279+жсгк!D279+авиц!D279+иннов!D279+тюк!D279+'кол ЖУ'!D279</f>
        <v>0</v>
      </c>
      <c s="41">
        <f>диана!E279+жсгк!E279+авиц!E279+иннов!E279+тюк!E279+'кол ЖУ'!E279</f>
        <v>0</v>
      </c>
      <c s="41">
        <f>диана!F279+жсгк!F279+авиц!F279+иннов!F279+тюк!F279+'кол ЖУ'!F279</f>
        <v>0</v>
      </c>
      <c s="41">
        <f>диана!G279+жсгк!G279+авиц!G279+иннов!G279+тюк!G279+'кол ЖУ'!G279</f>
        <v>0</v>
      </c>
      <c s="41">
        <f>диана!H279+жсгк!H279+авиц!H279+иннов!H279+тюк!H279+'кол ЖУ'!H279</f>
        <v>0</v>
      </c>
      <c s="41">
        <f>диана!I279+жсгк!I279+авиц!I279+иннов!I279+тюк!I279+'кол ЖУ'!I279</f>
        <v>0</v>
      </c>
      <c s="41">
        <f>диана!J279+жсгк!J279+авиц!J279+иннов!J279+тюк!J279+'кол ЖУ'!J279</f>
        <v>0</v>
      </c>
      <c s="41">
        <f>диана!K279+жсгк!K279+авиц!K279+иннов!K279+тюк!K279+'кол ЖУ'!K279</f>
        <v>0</v>
      </c>
      <c s="41">
        <f>диана!L279+жсгк!L279+авиц!L279+иннов!L279+тюк!L279+'кол ЖУ'!L279</f>
        <v>0</v>
      </c>
      <c s="41">
        <f>диана!M279+жсгк!M279+авиц!M279+иннов!M279+тюк!M279+'кол ЖУ'!M279</f>
        <v>0</v>
      </c>
      <c s="41">
        <f>диана!N279+жсгк!N279+авиц!N279+иннов!N279+тюк!N279+'кол ЖУ'!N279</f>
        <v>0</v>
      </c>
      <c s="41">
        <f>диана!O279+жсгк!O279+авиц!O279+иннов!O279+тюк!O279+'кол ЖУ'!O279</f>
        <v>0</v>
      </c>
      <c s="41">
        <f>диана!P279+жсгк!P279+авиц!P279+иннов!P279+тюк!P279+'кол ЖУ'!P279</f>
        <v>0</v>
      </c>
      <c s="41">
        <f>диана!Q279+жсгк!Q279+авиц!Q279+иннов!Q279+тюк!Q279+'кол ЖУ'!Q279</f>
        <v>0</v>
      </c>
      <c s="4">
        <f t="shared" si="276" ref="R279">R686</f>
        <v>0</v>
      </c>
      <c s="8">
        <f t="shared" si="263"/>
        <v>0</v>
      </c>
      <c s="8">
        <f t="shared" si="263"/>
        <v>0</v>
      </c>
      <c s="184"/>
    </row>
    <row r="280" spans="1:21" ht="15">
      <c r="A280" s="5">
        <v>272</v>
      </c>
      <c s="73" t="s">
        <v>457</v>
      </c>
      <c s="73" t="s">
        <v>458</v>
      </c>
      <c s="41">
        <f>диана!D280+жсгк!D280+авиц!D280+иннов!D280+тюк!D280+'кол ЖУ'!D280</f>
        <v>0</v>
      </c>
      <c s="41">
        <f>диана!E280+жсгк!E280+авиц!E280+иннов!E280+тюк!E280+'кол ЖУ'!E280</f>
        <v>0</v>
      </c>
      <c s="41">
        <f>диана!F280+жсгк!F280+авиц!F280+иннов!F280+тюк!F280+'кол ЖУ'!F280</f>
        <v>0</v>
      </c>
      <c s="41">
        <f>диана!G280+жсгк!G280+авиц!G280+иннов!G280+тюк!G280+'кол ЖУ'!G280</f>
        <v>0</v>
      </c>
      <c s="41">
        <f>диана!H280+жсгк!H280+авиц!H280+иннов!H280+тюк!H280+'кол ЖУ'!H280</f>
        <v>0</v>
      </c>
      <c s="41">
        <f>диана!I280+жсгк!I280+авиц!I280+иннов!I280+тюк!I280+'кол ЖУ'!I280</f>
        <v>0</v>
      </c>
      <c s="41">
        <f>диана!J280+жсгк!J280+авиц!J280+иннов!J280+тюк!J280+'кол ЖУ'!J280</f>
        <v>0</v>
      </c>
      <c s="41">
        <f>диана!K280+жсгк!K280+авиц!K280+иннов!K280+тюк!K280+'кол ЖУ'!K280</f>
        <v>0</v>
      </c>
      <c s="41">
        <f>диана!L280+жсгк!L280+авиц!L280+иннов!L280+тюк!L280+'кол ЖУ'!L280</f>
        <v>0</v>
      </c>
      <c s="41">
        <f>диана!M280+жсгк!M280+авиц!M280+иннов!M280+тюк!M280+'кол ЖУ'!M280</f>
        <v>0</v>
      </c>
      <c s="41">
        <f>диана!N280+жсгк!N280+авиц!N280+иннов!N280+тюк!N280+'кол ЖУ'!N280</f>
        <v>0</v>
      </c>
      <c s="41">
        <f>диана!O280+жсгк!O280+авиц!O280+иннов!O280+тюк!O280+'кол ЖУ'!O280</f>
        <v>0</v>
      </c>
      <c s="41">
        <f>диана!P280+жсгк!P280+авиц!P280+иннов!P280+тюк!P280+'кол ЖУ'!P280</f>
        <v>0</v>
      </c>
      <c s="41">
        <f>диана!Q280+жсгк!Q280+авиц!Q280+иннов!Q280+тюк!Q280+'кол ЖУ'!Q280</f>
        <v>0</v>
      </c>
      <c s="4">
        <f t="shared" si="277" ref="R280">R687</f>
        <v>0</v>
      </c>
      <c s="8">
        <f t="shared" si="263"/>
        <v>0</v>
      </c>
      <c s="8">
        <f t="shared" si="263"/>
        <v>0</v>
      </c>
      <c s="184"/>
    </row>
    <row r="281" spans="1:21" ht="15">
      <c r="A281" s="5">
        <v>273</v>
      </c>
      <c s="73" t="s">
        <v>459</v>
      </c>
      <c s="17" t="s">
        <v>460</v>
      </c>
      <c s="41">
        <f>диана!D281+жсгк!D281+авиц!D281+иннов!D281+тюк!D281+'кол ЖУ'!D281</f>
        <v>0</v>
      </c>
      <c s="41">
        <f>диана!E281+жсгк!E281+авиц!E281+иннов!E281+тюк!E281+'кол ЖУ'!E281</f>
        <v>0</v>
      </c>
      <c s="41">
        <f>диана!F281+жсгк!F281+авиц!F281+иннов!F281+тюк!F281+'кол ЖУ'!F281</f>
        <v>0</v>
      </c>
      <c s="41">
        <f>диана!G281+жсгк!G281+авиц!G281+иннов!G281+тюк!G281+'кол ЖУ'!G281</f>
        <v>0</v>
      </c>
      <c s="41">
        <f>диана!H281+жсгк!H281+авиц!H281+иннов!H281+тюк!H281+'кол ЖУ'!H281</f>
        <v>0</v>
      </c>
      <c s="41">
        <f>диана!I281+жсгк!I281+авиц!I281+иннов!I281+тюк!I281+'кол ЖУ'!I281</f>
        <v>0</v>
      </c>
      <c s="41">
        <f>диана!J281+жсгк!J281+авиц!J281+иннов!J281+тюк!J281+'кол ЖУ'!J281</f>
        <v>0</v>
      </c>
      <c s="41">
        <f>диана!K281+жсгк!K281+авиц!K281+иннов!K281+тюк!K281+'кол ЖУ'!K281</f>
        <v>0</v>
      </c>
      <c s="41">
        <f>диана!L281+жсгк!L281+авиц!L281+иннов!L281+тюк!L281+'кол ЖУ'!L281</f>
        <v>0</v>
      </c>
      <c s="41">
        <f>диана!M281+жсгк!M281+авиц!M281+иннов!M281+тюк!M281+'кол ЖУ'!M281</f>
        <v>0</v>
      </c>
      <c s="41">
        <f>диана!N281+жсгк!N281+авиц!N281+иннов!N281+тюк!N281+'кол ЖУ'!N281</f>
        <v>0</v>
      </c>
      <c s="41">
        <f>диана!O281+жсгк!O281+авиц!O281+иннов!O281+тюк!O281+'кол ЖУ'!O281</f>
        <v>0</v>
      </c>
      <c s="41">
        <f>диана!P281+жсгк!P281+авиц!P281+иннов!P281+тюк!P281+'кол ЖУ'!P281</f>
        <v>0</v>
      </c>
      <c s="41">
        <f>диана!Q281+жсгк!Q281+авиц!Q281+иннов!Q281+тюк!Q281+'кол ЖУ'!Q281</f>
        <v>0</v>
      </c>
      <c s="4">
        <f t="shared" si="278" ref="R281">R688</f>
        <v>0</v>
      </c>
      <c s="8">
        <f t="shared" si="263"/>
        <v>0</v>
      </c>
      <c s="8">
        <f t="shared" si="263"/>
        <v>0</v>
      </c>
      <c s="184"/>
    </row>
    <row r="282" spans="1:21" ht="15">
      <c r="A282" s="5">
        <v>274</v>
      </c>
      <c s="73" t="s">
        <v>461</v>
      </c>
      <c s="73" t="s">
        <v>462</v>
      </c>
      <c s="41">
        <f>диана!D282+жсгк!D282+авиц!D282+иннов!D282+тюк!D282+'кол ЖУ'!D282</f>
        <v>0</v>
      </c>
      <c s="41">
        <f>диана!E282+жсгк!E282+авиц!E282+иннов!E282+тюк!E282+'кол ЖУ'!E282</f>
        <v>0</v>
      </c>
      <c s="41">
        <f>диана!F282+жсгк!F282+авиц!F282+иннов!F282+тюк!F282+'кол ЖУ'!F282</f>
        <v>0</v>
      </c>
      <c s="41">
        <f>диана!G282+жсгк!G282+авиц!G282+иннов!G282+тюк!G282+'кол ЖУ'!G282</f>
        <v>0</v>
      </c>
      <c s="41">
        <f>диана!H282+жсгк!H282+авиц!H282+иннов!H282+тюк!H282+'кол ЖУ'!H282</f>
        <v>0</v>
      </c>
      <c s="41">
        <f>диана!I282+жсгк!I282+авиц!I282+иннов!I282+тюк!I282+'кол ЖУ'!I282</f>
        <v>0</v>
      </c>
      <c s="41">
        <f>диана!J282+жсгк!J282+авиц!J282+иннов!J282+тюк!J282+'кол ЖУ'!J282</f>
        <v>0</v>
      </c>
      <c s="41">
        <f>диана!K282+жсгк!K282+авиц!K282+иннов!K282+тюк!K282+'кол ЖУ'!K282</f>
        <v>0</v>
      </c>
      <c s="41">
        <f>диана!L282+жсгк!L282+авиц!L282+иннов!L282+тюк!L282+'кол ЖУ'!L282</f>
        <v>0</v>
      </c>
      <c s="41">
        <f>диана!M282+жсгк!M282+авиц!M282+иннов!M282+тюк!M282+'кол ЖУ'!M282</f>
        <v>0</v>
      </c>
      <c s="41">
        <f>диана!N282+жсгк!N282+авиц!N282+иннов!N282+тюк!N282+'кол ЖУ'!N282</f>
        <v>0</v>
      </c>
      <c s="41">
        <f>диана!O282+жсгк!O282+авиц!O282+иннов!O282+тюк!O282+'кол ЖУ'!O282</f>
        <v>0</v>
      </c>
      <c s="41">
        <f>диана!P282+жсгк!P282+авиц!P282+иннов!P282+тюк!P282+'кол ЖУ'!P282</f>
        <v>0</v>
      </c>
      <c s="41">
        <f>диана!Q282+жсгк!Q282+авиц!Q282+иннов!Q282+тюк!Q282+'кол ЖУ'!Q282</f>
        <v>0</v>
      </c>
      <c s="4">
        <f t="shared" si="279" ref="R282">R689</f>
        <v>0</v>
      </c>
      <c s="8">
        <f t="shared" si="263"/>
        <v>0</v>
      </c>
      <c s="8">
        <f t="shared" si="263"/>
        <v>0</v>
      </c>
      <c s="184"/>
    </row>
    <row r="283" spans="1:21" ht="15">
      <c r="A283" s="5">
        <v>275</v>
      </c>
      <c s="73" t="s">
        <v>463</v>
      </c>
      <c s="73" t="s">
        <v>225</v>
      </c>
      <c s="41">
        <f>диана!D283+жсгк!D283+авиц!D283+иннов!D283+тюк!D283+'кол ЖУ'!D283</f>
        <v>0</v>
      </c>
      <c s="41">
        <f>диана!E283+жсгк!E283+авиц!E283+иннов!E283+тюк!E283+'кол ЖУ'!E283</f>
        <v>0</v>
      </c>
      <c s="41">
        <f>диана!F283+жсгк!F283+авиц!F283+иннов!F283+тюк!F283+'кол ЖУ'!F283</f>
        <v>0</v>
      </c>
      <c s="41">
        <f>диана!G283+жсгк!G283+авиц!G283+иннов!G283+тюк!G283+'кол ЖУ'!G283</f>
        <v>0</v>
      </c>
      <c s="41">
        <f>диана!H283+жсгк!H283+авиц!H283+иннов!H283+тюк!H283+'кол ЖУ'!H283</f>
        <v>0</v>
      </c>
      <c s="41">
        <f>диана!I283+жсгк!I283+авиц!I283+иннов!I283+тюк!I283+'кол ЖУ'!I283</f>
        <v>0</v>
      </c>
      <c s="41">
        <f>диана!J283+жсгк!J283+авиц!J283+иннов!J283+тюк!J283+'кол ЖУ'!J283</f>
        <v>0</v>
      </c>
      <c s="41">
        <f>диана!K283+жсгк!K283+авиц!K283+иннов!K283+тюк!K283+'кол ЖУ'!K283</f>
        <v>0</v>
      </c>
      <c s="41">
        <f>диана!L283+жсгк!L283+авиц!L283+иннов!L283+тюк!L283+'кол ЖУ'!L283</f>
        <v>0</v>
      </c>
      <c s="41">
        <f>диана!M283+жсгк!M283+авиц!M283+иннов!M283+тюк!M283+'кол ЖУ'!M283</f>
        <v>0</v>
      </c>
      <c s="41">
        <f>диана!N283+жсгк!N283+авиц!N283+иннов!N283+тюк!N283+'кол ЖУ'!N283</f>
        <v>0</v>
      </c>
      <c s="41">
        <f>диана!O283+жсгк!O283+авиц!O283+иннов!O283+тюк!O283+'кол ЖУ'!O283</f>
        <v>0</v>
      </c>
      <c s="41">
        <f>диана!P283+жсгк!P283+авиц!P283+иннов!P283+тюк!P283+'кол ЖУ'!P283</f>
        <v>0</v>
      </c>
      <c s="41">
        <f>диана!Q283+жсгк!Q283+авиц!Q283+иннов!Q283+тюк!Q283+'кол ЖУ'!Q283</f>
        <v>0</v>
      </c>
      <c s="4">
        <f t="shared" si="280" ref="R283">R690</f>
        <v>0</v>
      </c>
      <c s="8">
        <f t="shared" si="263"/>
        <v>0</v>
      </c>
      <c s="8">
        <f t="shared" si="263"/>
        <v>0</v>
      </c>
      <c s="184"/>
    </row>
    <row r="284" spans="1:21" ht="28.5">
      <c r="A284" s="5">
        <v>276</v>
      </c>
      <c s="6">
        <v>7230800</v>
      </c>
      <c s="7" t="s">
        <v>464</v>
      </c>
      <c s="41">
        <f>диана!D284+жсгк!D284+авиц!D284+иннов!D284+тюк!D284+'кол ЖУ'!D284</f>
        <v>0</v>
      </c>
      <c s="41">
        <f>диана!E284+жсгк!E284+авиц!E284+иннов!E284+тюк!E284+'кол ЖУ'!E284</f>
        <v>0</v>
      </c>
      <c s="41">
        <f>диана!F284+жсгк!F284+авиц!F284+иннов!F284+тюк!F284+'кол ЖУ'!F284</f>
        <v>0</v>
      </c>
      <c s="41">
        <f>диана!G284+жсгк!G284+авиц!G284+иннов!G284+тюк!G284+'кол ЖУ'!G284</f>
        <v>0</v>
      </c>
      <c s="41">
        <f>диана!H284+жсгк!H284+авиц!H284+иннов!H284+тюк!H284+'кол ЖУ'!H284</f>
        <v>0</v>
      </c>
      <c s="41">
        <f>диана!I284+жсгк!I284+авиц!I284+иннов!I284+тюк!I284+'кол ЖУ'!I284</f>
        <v>0</v>
      </c>
      <c s="41">
        <f>диана!J284+жсгк!J284+авиц!J284+иннов!J284+тюк!J284+'кол ЖУ'!J284</f>
        <v>0</v>
      </c>
      <c s="41">
        <f>диана!K284+жсгк!K284+авиц!K284+иннов!K284+тюк!K284+'кол ЖУ'!K284</f>
        <v>0</v>
      </c>
      <c s="41">
        <f>диана!L284+жсгк!L284+авиц!L284+иннов!L284+тюк!L284+'кол ЖУ'!L284</f>
        <v>0</v>
      </c>
      <c s="41">
        <f>диана!M284+жсгк!M284+авиц!M284+иннов!M284+тюк!M284+'кол ЖУ'!M284</f>
        <v>0</v>
      </c>
      <c s="41">
        <f>диана!N284+жсгк!N284+авиц!N284+иннов!N284+тюк!N284+'кол ЖУ'!N284</f>
        <v>0</v>
      </c>
      <c s="41">
        <f>диана!O284+жсгк!O284+авиц!O284+иннов!O284+тюк!O284+'кол ЖУ'!O284</f>
        <v>0</v>
      </c>
      <c s="41">
        <f>диана!P284+жсгк!P284+авиц!P284+иннов!P284+тюк!P284+'кол ЖУ'!P284</f>
        <v>0</v>
      </c>
      <c s="41">
        <f>диана!Q284+жсгк!Q284+авиц!Q284+иннов!Q284+тюк!Q284+'кол ЖУ'!Q284</f>
        <v>0</v>
      </c>
      <c s="4">
        <f t="shared" si="281" ref="R284">R691</f>
        <v>0</v>
      </c>
      <c s="8">
        <f t="shared" si="263"/>
        <v>0</v>
      </c>
      <c s="8">
        <f t="shared" si="263"/>
        <v>0</v>
      </c>
      <c s="184"/>
    </row>
    <row r="285" spans="1:21" ht="15">
      <c r="A285" s="5">
        <v>277</v>
      </c>
      <c s="73" t="s">
        <v>465</v>
      </c>
      <c s="73" t="s">
        <v>466</v>
      </c>
      <c s="41">
        <f>диана!D285+жсгк!D285+авиц!D285+иннов!D285+тюк!D285+'кол ЖУ'!D285</f>
        <v>0</v>
      </c>
      <c s="41">
        <f>диана!E285+жсгк!E285+авиц!E285+иннов!E285+тюк!E285+'кол ЖУ'!E285</f>
        <v>0</v>
      </c>
      <c s="41">
        <f>диана!F285+жсгк!F285+авиц!F285+иннов!F285+тюк!F285+'кол ЖУ'!F285</f>
        <v>0</v>
      </c>
      <c s="41">
        <f>диана!G285+жсгк!G285+авиц!G285+иннов!G285+тюк!G285+'кол ЖУ'!G285</f>
        <v>0</v>
      </c>
      <c s="41">
        <f>диана!H285+жсгк!H285+авиц!H285+иннов!H285+тюк!H285+'кол ЖУ'!H285</f>
        <v>0</v>
      </c>
      <c s="41">
        <f>диана!I285+жсгк!I285+авиц!I285+иннов!I285+тюк!I285+'кол ЖУ'!I285</f>
        <v>0</v>
      </c>
      <c s="41">
        <f>диана!J285+жсгк!J285+авиц!J285+иннов!J285+тюк!J285+'кол ЖУ'!J285</f>
        <v>0</v>
      </c>
      <c s="41">
        <f>диана!K285+жсгк!K285+авиц!K285+иннов!K285+тюк!K285+'кол ЖУ'!K285</f>
        <v>0</v>
      </c>
      <c s="41">
        <f>диана!L285+жсгк!L285+авиц!L285+иннов!L285+тюк!L285+'кол ЖУ'!L285</f>
        <v>0</v>
      </c>
      <c s="41">
        <f>диана!M285+жсгк!M285+авиц!M285+иннов!M285+тюк!M285+'кол ЖУ'!M285</f>
        <v>0</v>
      </c>
      <c s="41">
        <f>диана!N285+жсгк!N285+авиц!N285+иннов!N285+тюк!N285+'кол ЖУ'!N285</f>
        <v>0</v>
      </c>
      <c s="41">
        <f>диана!O285+жсгк!O285+авиц!O285+иннов!O285+тюк!O285+'кол ЖУ'!O285</f>
        <v>0</v>
      </c>
      <c s="41">
        <f>диана!P285+жсгк!P285+авиц!P285+иннов!P285+тюк!P285+'кол ЖУ'!P285</f>
        <v>0</v>
      </c>
      <c s="41">
        <f>диана!Q285+жсгк!Q285+авиц!Q285+иннов!Q285+тюк!Q285+'кол ЖУ'!Q285</f>
        <v>0</v>
      </c>
      <c s="4">
        <f t="shared" si="282" ref="R285">R692</f>
        <v>0</v>
      </c>
      <c s="8">
        <f t="shared" si="263"/>
        <v>0</v>
      </c>
      <c s="8">
        <f t="shared" si="263"/>
        <v>0</v>
      </c>
      <c s="184"/>
    </row>
    <row r="286" spans="1:21" ht="15">
      <c r="A286" s="5">
        <v>278</v>
      </c>
      <c s="73" t="s">
        <v>467</v>
      </c>
      <c s="73" t="s">
        <v>468</v>
      </c>
      <c s="41">
        <f>диана!D286+жсгк!D286+авиц!D286+иннов!D286+тюк!D286+'кол ЖУ'!D286</f>
        <v>0</v>
      </c>
      <c s="41">
        <f>диана!E286+жсгк!E286+авиц!E286+иннов!E286+тюк!E286+'кол ЖУ'!E286</f>
        <v>0</v>
      </c>
      <c s="41">
        <f>диана!F286+жсгк!F286+авиц!F286+иннов!F286+тюк!F286+'кол ЖУ'!F286</f>
        <v>0</v>
      </c>
      <c s="41">
        <f>диана!G286+жсгк!G286+авиц!G286+иннов!G286+тюк!G286+'кол ЖУ'!G286</f>
        <v>0</v>
      </c>
      <c s="41">
        <f>диана!H286+жсгк!H286+авиц!H286+иннов!H286+тюк!H286+'кол ЖУ'!H286</f>
        <v>0</v>
      </c>
      <c s="41">
        <f>диана!I286+жсгк!I286+авиц!I286+иннов!I286+тюк!I286+'кол ЖУ'!I286</f>
        <v>0</v>
      </c>
      <c s="41">
        <f>диана!J286+жсгк!J286+авиц!J286+иннов!J286+тюк!J286+'кол ЖУ'!J286</f>
        <v>0</v>
      </c>
      <c s="41">
        <f>диана!K286+жсгк!K286+авиц!K286+иннов!K286+тюк!K286+'кол ЖУ'!K286</f>
        <v>0</v>
      </c>
      <c s="41">
        <f>диана!L286+жсгк!L286+авиц!L286+иннов!L286+тюк!L286+'кол ЖУ'!L286</f>
        <v>0</v>
      </c>
      <c s="41">
        <f>диана!M286+жсгк!M286+авиц!M286+иннов!M286+тюк!M286+'кол ЖУ'!M286</f>
        <v>0</v>
      </c>
      <c s="41">
        <f>диана!N286+жсгк!N286+авиц!N286+иннов!N286+тюк!N286+'кол ЖУ'!N286</f>
        <v>0</v>
      </c>
      <c s="41">
        <f>диана!O286+жсгк!O286+авиц!O286+иннов!O286+тюк!O286+'кол ЖУ'!O286</f>
        <v>0</v>
      </c>
      <c s="41">
        <f>диана!P286+жсгк!P286+авиц!P286+иннов!P286+тюк!P286+'кол ЖУ'!P286</f>
        <v>0</v>
      </c>
      <c s="41">
        <f>диана!Q286+жсгк!Q286+авиц!Q286+иннов!Q286+тюк!Q286+'кол ЖУ'!Q286</f>
        <v>0</v>
      </c>
      <c s="4">
        <f t="shared" si="283" ref="R286">R693</f>
        <v>0</v>
      </c>
      <c s="8">
        <f t="shared" si="263"/>
        <v>0</v>
      </c>
      <c s="8">
        <f t="shared" si="263"/>
        <v>0</v>
      </c>
      <c s="184"/>
    </row>
    <row r="287" spans="1:21" ht="15">
      <c r="A287" s="5">
        <v>279</v>
      </c>
      <c s="73" t="s">
        <v>469</v>
      </c>
      <c s="73" t="s">
        <v>470</v>
      </c>
      <c s="41">
        <f>диана!D287+жсгк!D287+авиц!D287+иннов!D287+тюк!D287+'кол ЖУ'!D287</f>
        <v>0</v>
      </c>
      <c s="41">
        <f>диана!E287+жсгк!E287+авиц!E287+иннов!E287+тюк!E287+'кол ЖУ'!E287</f>
        <v>0</v>
      </c>
      <c s="41">
        <f>диана!F287+жсгк!F287+авиц!F287+иннов!F287+тюк!F287+'кол ЖУ'!F287</f>
        <v>0</v>
      </c>
      <c s="41">
        <f>диана!G287+жсгк!G287+авиц!G287+иннов!G287+тюк!G287+'кол ЖУ'!G287</f>
        <v>0</v>
      </c>
      <c s="41">
        <f>диана!H287+жсгк!H287+авиц!H287+иннов!H287+тюк!H287+'кол ЖУ'!H287</f>
        <v>0</v>
      </c>
      <c s="41">
        <f>диана!I287+жсгк!I287+авиц!I287+иннов!I287+тюк!I287+'кол ЖУ'!I287</f>
        <v>0</v>
      </c>
      <c s="41">
        <f>диана!J287+жсгк!J287+авиц!J287+иннов!J287+тюк!J287+'кол ЖУ'!J287</f>
        <v>0</v>
      </c>
      <c s="41">
        <f>диана!K287+жсгк!K287+авиц!K287+иннов!K287+тюк!K287+'кол ЖУ'!K287</f>
        <v>0</v>
      </c>
      <c s="41">
        <f>диана!L287+жсгк!L287+авиц!L287+иннов!L287+тюк!L287+'кол ЖУ'!L287</f>
        <v>0</v>
      </c>
      <c s="41">
        <f>диана!M287+жсгк!M287+авиц!M287+иннов!M287+тюк!M287+'кол ЖУ'!M287</f>
        <v>0</v>
      </c>
      <c s="41">
        <f>диана!N287+жсгк!N287+авиц!N287+иннов!N287+тюк!N287+'кол ЖУ'!N287</f>
        <v>0</v>
      </c>
      <c s="41">
        <f>диана!O287+жсгк!O287+авиц!O287+иннов!O287+тюк!O287+'кол ЖУ'!O287</f>
        <v>0</v>
      </c>
      <c s="41">
        <f>диана!P287+жсгк!P287+авиц!P287+иннов!P287+тюк!P287+'кол ЖУ'!P287</f>
        <v>0</v>
      </c>
      <c s="41">
        <f>диана!Q287+жсгк!Q287+авиц!Q287+иннов!Q287+тюк!Q287+'кол ЖУ'!Q287</f>
        <v>0</v>
      </c>
      <c s="4">
        <f t="shared" si="284" ref="R287">R694</f>
        <v>0</v>
      </c>
      <c s="8">
        <f t="shared" si="263"/>
        <v>0</v>
      </c>
      <c s="8">
        <f t="shared" si="263"/>
        <v>0</v>
      </c>
      <c s="184"/>
    </row>
    <row r="288" spans="1:21" ht="15">
      <c r="A288" s="5">
        <v>280</v>
      </c>
      <c s="73" t="s">
        <v>471</v>
      </c>
      <c s="73" t="s">
        <v>225</v>
      </c>
      <c s="41">
        <f>диана!D288+жсгк!D288+авиц!D288+иннов!D288+тюк!D288+'кол ЖУ'!D288</f>
        <v>0</v>
      </c>
      <c s="41">
        <f>диана!E288+жсгк!E288+авиц!E288+иннов!E288+тюк!E288+'кол ЖУ'!E288</f>
        <v>0</v>
      </c>
      <c s="41">
        <f>диана!F288+жсгк!F288+авиц!F288+иннов!F288+тюк!F288+'кол ЖУ'!F288</f>
        <v>0</v>
      </c>
      <c s="41">
        <f>диана!G288+жсгк!G288+авиц!G288+иннов!G288+тюк!G288+'кол ЖУ'!G288</f>
        <v>0</v>
      </c>
      <c s="41">
        <f>диана!H288+жсгк!H288+авиц!H288+иннов!H288+тюк!H288+'кол ЖУ'!H288</f>
        <v>0</v>
      </c>
      <c s="41">
        <f>диана!I288+жсгк!I288+авиц!I288+иннов!I288+тюк!I288+'кол ЖУ'!I288</f>
        <v>0</v>
      </c>
      <c s="41">
        <f>диана!J288+жсгк!J288+авиц!J288+иннов!J288+тюк!J288+'кол ЖУ'!J288</f>
        <v>0</v>
      </c>
      <c s="41">
        <f>диана!K288+жсгк!K288+авиц!K288+иннов!K288+тюк!K288+'кол ЖУ'!K288</f>
        <v>0</v>
      </c>
      <c s="41">
        <f>диана!L288+жсгк!L288+авиц!L288+иннов!L288+тюк!L288+'кол ЖУ'!L288</f>
        <v>0</v>
      </c>
      <c s="41">
        <f>диана!M288+жсгк!M288+авиц!M288+иннов!M288+тюк!M288+'кол ЖУ'!M288</f>
        <v>0</v>
      </c>
      <c s="41">
        <f>диана!N288+жсгк!N288+авиц!N288+иннов!N288+тюк!N288+'кол ЖУ'!N288</f>
        <v>0</v>
      </c>
      <c s="41">
        <f>диана!O288+жсгк!O288+авиц!O288+иннов!O288+тюк!O288+'кол ЖУ'!O288</f>
        <v>0</v>
      </c>
      <c s="41">
        <f>диана!P288+жсгк!P288+авиц!P288+иннов!P288+тюк!P288+'кол ЖУ'!P288</f>
        <v>0</v>
      </c>
      <c s="41">
        <f>диана!Q288+жсгк!Q288+авиц!Q288+иннов!Q288+тюк!Q288+'кол ЖУ'!Q288</f>
        <v>0</v>
      </c>
      <c s="4">
        <f t="shared" si="285" ref="R288">R695</f>
        <v>0</v>
      </c>
      <c s="8">
        <f t="shared" si="263"/>
        <v>0</v>
      </c>
      <c s="8">
        <f t="shared" si="263"/>
        <v>0</v>
      </c>
      <c s="184"/>
    </row>
    <row r="289" spans="1:21" ht="15">
      <c r="A289" s="5">
        <v>281</v>
      </c>
      <c s="6">
        <v>7240800</v>
      </c>
      <c s="7" t="s">
        <v>472</v>
      </c>
      <c s="41">
        <f>диана!D289+жсгк!D289+авиц!D289+иннов!D289+тюк!D289+'кол ЖУ'!D289</f>
        <v>0</v>
      </c>
      <c s="41">
        <f>диана!E289+жсгк!E289+авиц!E289+иннов!E289+тюк!E289+'кол ЖУ'!E289</f>
        <v>0</v>
      </c>
      <c s="41">
        <f>диана!F289+жсгк!F289+авиц!F289+иннов!F289+тюк!F289+'кол ЖУ'!F289</f>
        <v>0</v>
      </c>
      <c s="41">
        <f>диана!G289+жсгк!G289+авиц!G289+иннов!G289+тюк!G289+'кол ЖУ'!G289</f>
        <v>0</v>
      </c>
      <c s="41">
        <f>диана!H289+жсгк!H289+авиц!H289+иннов!H289+тюк!H289+'кол ЖУ'!H289</f>
        <v>0</v>
      </c>
      <c s="41">
        <f>диана!I289+жсгк!I289+авиц!I289+иннов!I289+тюк!I289+'кол ЖУ'!I289</f>
        <v>0</v>
      </c>
      <c s="41">
        <f>диана!J289+жсгк!J289+авиц!J289+иннов!J289+тюк!J289+'кол ЖУ'!J289</f>
        <v>0</v>
      </c>
      <c s="41">
        <f>диана!K289+жсгк!K289+авиц!K289+иннов!K289+тюк!K289+'кол ЖУ'!K289</f>
        <v>0</v>
      </c>
      <c s="41">
        <f>диана!L289+жсгк!L289+авиц!L289+иннов!L289+тюк!L289+'кол ЖУ'!L289</f>
        <v>0</v>
      </c>
      <c s="41">
        <f>диана!M289+жсгк!M289+авиц!M289+иннов!M289+тюк!M289+'кол ЖУ'!M289</f>
        <v>0</v>
      </c>
      <c s="41">
        <f>диана!N289+жсгк!N289+авиц!N289+иннов!N289+тюк!N289+'кол ЖУ'!N289</f>
        <v>0</v>
      </c>
      <c s="41">
        <f>диана!O289+жсгк!O289+авиц!O289+иннов!O289+тюк!O289+'кол ЖУ'!O289</f>
        <v>0</v>
      </c>
      <c s="41">
        <f>диана!P289+жсгк!P289+авиц!P289+иннов!P289+тюк!P289+'кол ЖУ'!P289</f>
        <v>0</v>
      </c>
      <c s="41">
        <f>диана!Q289+жсгк!Q289+авиц!Q289+иннов!Q289+тюк!Q289+'кол ЖУ'!Q289</f>
        <v>0</v>
      </c>
      <c s="4">
        <f t="shared" si="286" ref="R289">R696</f>
        <v>0</v>
      </c>
      <c s="8">
        <f t="shared" si="263"/>
        <v>0</v>
      </c>
      <c s="8">
        <f t="shared" si="263"/>
        <v>0</v>
      </c>
      <c s="184"/>
    </row>
    <row r="290" spans="1:21" ht="15">
      <c r="A290" s="5">
        <v>282</v>
      </c>
      <c s="73" t="s">
        <v>473</v>
      </c>
      <c s="73" t="s">
        <v>474</v>
      </c>
      <c s="41">
        <f>диана!D290+жсгк!D290+авиц!D290+иннов!D290+тюк!D290+'кол ЖУ'!D290</f>
        <v>0</v>
      </c>
      <c s="41">
        <f>диана!E290+жсгк!E290+авиц!E290+иннов!E290+тюк!E290+'кол ЖУ'!E290</f>
        <v>0</v>
      </c>
      <c s="41">
        <f>диана!F290+жсгк!F290+авиц!F290+иннов!F290+тюк!F290+'кол ЖУ'!F290</f>
        <v>0</v>
      </c>
      <c s="41">
        <f>диана!G290+жсгк!G290+авиц!G290+иннов!G290+тюк!G290+'кол ЖУ'!G290</f>
        <v>0</v>
      </c>
      <c s="41">
        <f>диана!H290+жсгк!H290+авиц!H290+иннов!H290+тюк!H290+'кол ЖУ'!H290</f>
        <v>0</v>
      </c>
      <c s="41">
        <f>диана!I290+жсгк!I290+авиц!I290+иннов!I290+тюк!I290+'кол ЖУ'!I290</f>
        <v>0</v>
      </c>
      <c s="41">
        <f>диана!J290+жсгк!J290+авиц!J290+иннов!J290+тюк!J290+'кол ЖУ'!J290</f>
        <v>0</v>
      </c>
      <c s="41">
        <f>диана!K290+жсгк!K290+авиц!K290+иннов!K290+тюк!K290+'кол ЖУ'!K290</f>
        <v>0</v>
      </c>
      <c s="41">
        <f>диана!L290+жсгк!L290+авиц!L290+иннов!L290+тюк!L290+'кол ЖУ'!L290</f>
        <v>0</v>
      </c>
      <c s="41">
        <f>диана!M290+жсгк!M290+авиц!M290+иннов!M290+тюк!M290+'кол ЖУ'!M290</f>
        <v>0</v>
      </c>
      <c s="41">
        <f>диана!N290+жсгк!N290+авиц!N290+иннов!N290+тюк!N290+'кол ЖУ'!N290</f>
        <v>0</v>
      </c>
      <c s="41">
        <f>диана!O290+жсгк!O290+авиц!O290+иннов!O290+тюк!O290+'кол ЖУ'!O290</f>
        <v>0</v>
      </c>
      <c s="41">
        <f>диана!P290+жсгк!P290+авиц!P290+иннов!P290+тюк!P290+'кол ЖУ'!P290</f>
        <v>0</v>
      </c>
      <c s="41">
        <f>диана!Q290+жсгк!Q290+авиц!Q290+иннов!Q290+тюк!Q290+'кол ЖУ'!Q290</f>
        <v>0</v>
      </c>
      <c s="4">
        <f t="shared" si="287" ref="R290">R697</f>
        <v>0</v>
      </c>
      <c s="8">
        <f t="shared" si="263"/>
        <v>0</v>
      </c>
      <c s="8">
        <f t="shared" si="263"/>
        <v>0</v>
      </c>
      <c s="184"/>
    </row>
    <row r="291" spans="1:21" ht="15">
      <c r="A291" s="5">
        <v>283</v>
      </c>
      <c s="73" t="s">
        <v>475</v>
      </c>
      <c s="73" t="s">
        <v>225</v>
      </c>
      <c s="41">
        <f>диана!D291+жсгк!D291+авиц!D291+иннов!D291+тюк!D291+'кол ЖУ'!D291</f>
        <v>0</v>
      </c>
      <c s="41">
        <f>диана!E291+жсгк!E291+авиц!E291+иннов!E291+тюк!E291+'кол ЖУ'!E291</f>
        <v>0</v>
      </c>
      <c s="41">
        <f>диана!F291+жсгк!F291+авиц!F291+иннов!F291+тюк!F291+'кол ЖУ'!F291</f>
        <v>0</v>
      </c>
      <c s="41">
        <f>диана!G291+жсгк!G291+авиц!G291+иннов!G291+тюк!G291+'кол ЖУ'!G291</f>
        <v>0</v>
      </c>
      <c s="41">
        <f>диана!H291+жсгк!H291+авиц!H291+иннов!H291+тюк!H291+'кол ЖУ'!H291</f>
        <v>0</v>
      </c>
      <c s="41">
        <f>диана!I291+жсгк!I291+авиц!I291+иннов!I291+тюк!I291+'кол ЖУ'!I291</f>
        <v>0</v>
      </c>
      <c s="41">
        <f>диана!J291+жсгк!J291+авиц!J291+иннов!J291+тюк!J291+'кол ЖУ'!J291</f>
        <v>0</v>
      </c>
      <c s="41">
        <f>диана!K291+жсгк!K291+авиц!K291+иннов!K291+тюк!K291+'кол ЖУ'!K291</f>
        <v>0</v>
      </c>
      <c s="41">
        <f>диана!L291+жсгк!L291+авиц!L291+иннов!L291+тюк!L291+'кол ЖУ'!L291</f>
        <v>0</v>
      </c>
      <c s="41">
        <f>диана!M291+жсгк!M291+авиц!M291+иннов!M291+тюк!M291+'кол ЖУ'!M291</f>
        <v>0</v>
      </c>
      <c s="41">
        <f>диана!N291+жсгк!N291+авиц!N291+иннов!N291+тюк!N291+'кол ЖУ'!N291</f>
        <v>0</v>
      </c>
      <c s="41">
        <f>диана!O291+жсгк!O291+авиц!O291+иннов!O291+тюк!O291+'кол ЖУ'!O291</f>
        <v>0</v>
      </c>
      <c s="41">
        <f>диана!P291+жсгк!P291+авиц!P291+иннов!P291+тюк!P291+'кол ЖУ'!P291</f>
        <v>0</v>
      </c>
      <c s="41">
        <f>диана!Q291+жсгк!Q291+авиц!Q291+иннов!Q291+тюк!Q291+'кол ЖУ'!Q291</f>
        <v>0</v>
      </c>
      <c s="4">
        <f t="shared" si="288" ref="R291">R698</f>
        <v>0</v>
      </c>
      <c s="8">
        <f t="shared" si="263"/>
        <v>0</v>
      </c>
      <c s="8">
        <f t="shared" si="263"/>
        <v>0</v>
      </c>
      <c s="184"/>
    </row>
    <row r="292" spans="1:21" ht="15">
      <c r="A292" s="5">
        <v>284</v>
      </c>
      <c s="6">
        <v>7310100</v>
      </c>
      <c s="7" t="s">
        <v>476</v>
      </c>
      <c s="41">
        <f>диана!D292+жсгк!D292+авиц!D292+иннов!D292+тюк!D292+'кол ЖУ'!D292</f>
        <v>0</v>
      </c>
      <c s="41">
        <f>диана!E292+жсгк!E292+авиц!E292+иннов!E292+тюк!E292+'кол ЖУ'!E292</f>
        <v>0</v>
      </c>
      <c s="41">
        <f>диана!F292+жсгк!F292+авиц!F292+иннов!F292+тюк!F292+'кол ЖУ'!F292</f>
        <v>0</v>
      </c>
      <c s="41">
        <f>диана!G292+жсгк!G292+авиц!G292+иннов!G292+тюк!G292+'кол ЖУ'!G292</f>
        <v>0</v>
      </c>
      <c s="41">
        <f>диана!H292+жсгк!H292+авиц!H292+иннов!H292+тюк!H292+'кол ЖУ'!H292</f>
        <v>0</v>
      </c>
      <c s="41">
        <f>диана!I292+жсгк!I292+авиц!I292+иннов!I292+тюк!I292+'кол ЖУ'!I292</f>
        <v>0</v>
      </c>
      <c s="41">
        <f>диана!J292+жсгк!J292+авиц!J292+иннов!J292+тюк!J292+'кол ЖУ'!J292</f>
        <v>0</v>
      </c>
      <c s="41">
        <f>диана!K292+жсгк!K292+авиц!K292+иннов!K292+тюк!K292+'кол ЖУ'!K292</f>
        <v>0</v>
      </c>
      <c s="41">
        <f>диана!L292+жсгк!L292+авиц!L292+иннов!L292+тюк!L292+'кол ЖУ'!L292</f>
        <v>0</v>
      </c>
      <c s="41">
        <f>диана!M292+жсгк!M292+авиц!M292+иннов!M292+тюк!M292+'кол ЖУ'!M292</f>
        <v>0</v>
      </c>
      <c s="41">
        <f>диана!N292+жсгк!N292+авиц!N292+иннов!N292+тюк!N292+'кол ЖУ'!N292</f>
        <v>0</v>
      </c>
      <c s="41">
        <f>диана!O292+жсгк!O292+авиц!O292+иннов!O292+тюк!O292+'кол ЖУ'!O292</f>
        <v>0</v>
      </c>
      <c s="41">
        <f>диана!P292+жсгк!P292+авиц!P292+иннов!P292+тюк!P292+'кол ЖУ'!P292</f>
        <v>0</v>
      </c>
      <c s="41">
        <f>диана!Q292+жсгк!Q292+авиц!Q292+иннов!Q292+тюк!Q292+'кол ЖУ'!Q292</f>
        <v>0</v>
      </c>
      <c s="4">
        <f t="shared" si="289" ref="R292">R699</f>
        <v>0</v>
      </c>
      <c s="8">
        <f t="shared" si="263"/>
        <v>0</v>
      </c>
      <c s="8">
        <f t="shared" si="263"/>
        <v>0</v>
      </c>
      <c s="184"/>
    </row>
    <row r="293" spans="1:21" ht="15">
      <c r="A293" s="5">
        <v>285</v>
      </c>
      <c s="73" t="s">
        <v>477</v>
      </c>
      <c s="73" t="s">
        <v>67</v>
      </c>
      <c s="41">
        <f>диана!D293+жсгк!D293+авиц!D293+иннов!D293+тюк!D293+'кол ЖУ'!D293</f>
        <v>0</v>
      </c>
      <c s="41">
        <f>диана!E293+жсгк!E293+авиц!E293+иннов!E293+тюк!E293+'кол ЖУ'!E293</f>
        <v>0</v>
      </c>
      <c s="41">
        <f>диана!F293+жсгк!F293+авиц!F293+иннов!F293+тюк!F293+'кол ЖУ'!F293</f>
        <v>0</v>
      </c>
      <c s="41">
        <f>диана!G293+жсгк!G293+авиц!G293+иннов!G293+тюк!G293+'кол ЖУ'!G293</f>
        <v>0</v>
      </c>
      <c s="41">
        <f>диана!H293+жсгк!H293+авиц!H293+иннов!H293+тюк!H293+'кол ЖУ'!H293</f>
        <v>0</v>
      </c>
      <c s="41">
        <f>диана!I293+жсгк!I293+авиц!I293+иннов!I293+тюк!I293+'кол ЖУ'!I293</f>
        <v>0</v>
      </c>
      <c s="41">
        <f>диана!J293+жсгк!J293+авиц!J293+иннов!J293+тюк!J293+'кол ЖУ'!J293</f>
        <v>0</v>
      </c>
      <c s="41">
        <f>диана!K293+жсгк!K293+авиц!K293+иннов!K293+тюк!K293+'кол ЖУ'!K293</f>
        <v>0</v>
      </c>
      <c s="41">
        <f>диана!L293+жсгк!L293+авиц!L293+иннов!L293+тюк!L293+'кол ЖУ'!L293</f>
        <v>0</v>
      </c>
      <c s="41">
        <f>диана!M293+жсгк!M293+авиц!M293+иннов!M293+тюк!M293+'кол ЖУ'!M293</f>
        <v>0</v>
      </c>
      <c s="41">
        <f>диана!N293+жсгк!N293+авиц!N293+иннов!N293+тюк!N293+'кол ЖУ'!N293</f>
        <v>0</v>
      </c>
      <c s="41">
        <f>диана!O293+жсгк!O293+авиц!O293+иннов!O293+тюк!O293+'кол ЖУ'!O293</f>
        <v>0</v>
      </c>
      <c s="41">
        <f>диана!P293+жсгк!P293+авиц!P293+иннов!P293+тюк!P293+'кол ЖУ'!P293</f>
        <v>0</v>
      </c>
      <c s="41">
        <f>диана!Q293+жсгк!Q293+авиц!Q293+иннов!Q293+тюк!Q293+'кол ЖУ'!Q293</f>
        <v>0</v>
      </c>
      <c s="4">
        <f t="shared" si="290" ref="R293">R700</f>
        <v>0</v>
      </c>
      <c s="8">
        <f t="shared" si="263"/>
        <v>0</v>
      </c>
      <c s="8">
        <f t="shared" si="263"/>
        <v>0</v>
      </c>
      <c s="184"/>
    </row>
    <row r="294" spans="1:21" ht="15">
      <c r="A294" s="5">
        <v>286</v>
      </c>
      <c s="73" t="s">
        <v>478</v>
      </c>
      <c s="73" t="s">
        <v>479</v>
      </c>
      <c s="41">
        <f>диана!D294+жсгк!D294+авиц!D294+иннов!D294+тюк!D294+'кол ЖУ'!D294</f>
        <v>0</v>
      </c>
      <c s="41">
        <f>диана!E294+жсгк!E294+авиц!E294+иннов!E294+тюк!E294+'кол ЖУ'!E294</f>
        <v>0</v>
      </c>
      <c s="41">
        <f>диана!F294+жсгк!F294+авиц!F294+иннов!F294+тюк!F294+'кол ЖУ'!F294</f>
        <v>0</v>
      </c>
      <c s="41">
        <f>диана!G294+жсгк!G294+авиц!G294+иннов!G294+тюк!G294+'кол ЖУ'!G294</f>
        <v>0</v>
      </c>
      <c s="41">
        <f>диана!H294+жсгк!H294+авиц!H294+иннов!H294+тюк!H294+'кол ЖУ'!H294</f>
        <v>0</v>
      </c>
      <c s="41">
        <f>диана!I294+жсгк!I294+авиц!I294+иннов!I294+тюк!I294+'кол ЖУ'!I294</f>
        <v>0</v>
      </c>
      <c s="41">
        <f>диана!J294+жсгк!J294+авиц!J294+иннов!J294+тюк!J294+'кол ЖУ'!J294</f>
        <v>0</v>
      </c>
      <c s="41">
        <f>диана!K294+жсгк!K294+авиц!K294+иннов!K294+тюк!K294+'кол ЖУ'!K294</f>
        <v>0</v>
      </c>
      <c s="41">
        <f>диана!L294+жсгк!L294+авиц!L294+иннов!L294+тюк!L294+'кол ЖУ'!L294</f>
        <v>0</v>
      </c>
      <c s="41">
        <f>диана!M294+жсгк!M294+авиц!M294+иннов!M294+тюк!M294+'кол ЖУ'!M294</f>
        <v>0</v>
      </c>
      <c s="41">
        <f>диана!N294+жсгк!N294+авиц!N294+иннов!N294+тюк!N294+'кол ЖУ'!N294</f>
        <v>0</v>
      </c>
      <c s="41">
        <f>диана!O294+жсгк!O294+авиц!O294+иннов!O294+тюк!O294+'кол ЖУ'!O294</f>
        <v>0</v>
      </c>
      <c s="41">
        <f>диана!P294+жсгк!P294+авиц!P294+иннов!P294+тюк!P294+'кол ЖУ'!P294</f>
        <v>0</v>
      </c>
      <c s="41">
        <f>диана!Q294+жсгк!Q294+авиц!Q294+иннов!Q294+тюк!Q294+'кол ЖУ'!Q294</f>
        <v>0</v>
      </c>
      <c s="4">
        <f t="shared" si="291" ref="R294">R701</f>
        <v>0</v>
      </c>
      <c s="8">
        <f t="shared" si="263"/>
        <v>0</v>
      </c>
      <c s="8">
        <f t="shared" si="263"/>
        <v>0</v>
      </c>
      <c s="184"/>
    </row>
    <row r="295" spans="1:21" ht="15">
      <c r="A295" s="5">
        <v>287</v>
      </c>
      <c s="6">
        <v>7310300</v>
      </c>
      <c s="7" t="s">
        <v>480</v>
      </c>
      <c s="41">
        <f>диана!D295+жсгк!D295+авиц!D295+иннов!D295+тюк!D295+'кол ЖУ'!D295</f>
        <v>0</v>
      </c>
      <c s="41">
        <f>диана!E295+жсгк!E295+авиц!E295+иннов!E295+тюк!E295+'кол ЖУ'!E295</f>
        <v>0</v>
      </c>
      <c s="41">
        <f>диана!F295+жсгк!F295+авиц!F295+иннов!F295+тюк!F295+'кол ЖУ'!F295</f>
        <v>0</v>
      </c>
      <c s="41">
        <f>диана!G295+жсгк!G295+авиц!G295+иннов!G295+тюк!G295+'кол ЖУ'!G295</f>
        <v>0</v>
      </c>
      <c s="41">
        <f>диана!H295+жсгк!H295+авиц!H295+иннов!H295+тюк!H295+'кол ЖУ'!H295</f>
        <v>0</v>
      </c>
      <c s="41">
        <f>диана!I295+жсгк!I295+авиц!I295+иннов!I295+тюк!I295+'кол ЖУ'!I295</f>
        <v>0</v>
      </c>
      <c s="41">
        <f>диана!J295+жсгк!J295+авиц!J295+иннов!J295+тюк!J295+'кол ЖУ'!J295</f>
        <v>0</v>
      </c>
      <c s="41">
        <f>диана!K295+жсгк!K295+авиц!K295+иннов!K295+тюк!K295+'кол ЖУ'!K295</f>
        <v>0</v>
      </c>
      <c s="41">
        <f>диана!L295+жсгк!L295+авиц!L295+иннов!L295+тюк!L295+'кол ЖУ'!L295</f>
        <v>0</v>
      </c>
      <c s="41">
        <f>диана!M295+жсгк!M295+авиц!M295+иннов!M295+тюк!M295+'кол ЖУ'!M295</f>
        <v>0</v>
      </c>
      <c s="41">
        <f>диана!N295+жсгк!N295+авиц!N295+иннов!N295+тюк!N295+'кол ЖУ'!N295</f>
        <v>0</v>
      </c>
      <c s="41">
        <f>диана!O295+жсгк!O295+авиц!O295+иннов!O295+тюк!O295+'кол ЖУ'!O295</f>
        <v>0</v>
      </c>
      <c s="41">
        <f>диана!P295+жсгк!P295+авиц!P295+иннов!P295+тюк!P295+'кол ЖУ'!P295</f>
        <v>0</v>
      </c>
      <c s="41">
        <f>диана!Q295+жсгк!Q295+авиц!Q295+иннов!Q295+тюк!Q295+'кол ЖУ'!Q295</f>
        <v>0</v>
      </c>
      <c s="4">
        <f t="shared" si="292" ref="R295">R702</f>
        <v>0</v>
      </c>
      <c s="8">
        <f t="shared" si="263"/>
        <v>0</v>
      </c>
      <c s="8">
        <f t="shared" si="263"/>
        <v>0</v>
      </c>
      <c s="184"/>
    </row>
    <row r="296" spans="1:21" ht="15">
      <c r="A296" s="5">
        <v>288</v>
      </c>
      <c s="73" t="s">
        <v>481</v>
      </c>
      <c s="73" t="s">
        <v>482</v>
      </c>
      <c s="41">
        <f>диана!D296+жсгк!D296+авиц!D296+иннов!D296+тюк!D296+'кол ЖУ'!D296</f>
        <v>0</v>
      </c>
      <c s="41">
        <f>диана!E296+жсгк!E296+авиц!E296+иннов!E296+тюк!E296+'кол ЖУ'!E296</f>
        <v>0</v>
      </c>
      <c s="41">
        <f>диана!F296+жсгк!F296+авиц!F296+иннов!F296+тюк!F296+'кол ЖУ'!F296</f>
        <v>0</v>
      </c>
      <c s="41">
        <f>диана!G296+жсгк!G296+авиц!G296+иннов!G296+тюк!G296+'кол ЖУ'!G296</f>
        <v>0</v>
      </c>
      <c s="41">
        <f>диана!H296+жсгк!H296+авиц!H296+иннов!H296+тюк!H296+'кол ЖУ'!H296</f>
        <v>0</v>
      </c>
      <c s="41">
        <f>диана!I296+жсгк!I296+авиц!I296+иннов!I296+тюк!I296+'кол ЖУ'!I296</f>
        <v>0</v>
      </c>
      <c s="41">
        <f>диана!J296+жсгк!J296+авиц!J296+иннов!J296+тюк!J296+'кол ЖУ'!J296</f>
        <v>0</v>
      </c>
      <c s="41">
        <f>диана!K296+жсгк!K296+авиц!K296+иннов!K296+тюк!K296+'кол ЖУ'!K296</f>
        <v>0</v>
      </c>
      <c s="41">
        <f>диана!L296+жсгк!L296+авиц!L296+иннов!L296+тюк!L296+'кол ЖУ'!L296</f>
        <v>0</v>
      </c>
      <c s="41">
        <f>диана!M296+жсгк!M296+авиц!M296+иннов!M296+тюк!M296+'кол ЖУ'!M296</f>
        <v>0</v>
      </c>
      <c s="41">
        <f>диана!N296+жсгк!N296+авиц!N296+иннов!N296+тюк!N296+'кол ЖУ'!N296</f>
        <v>0</v>
      </c>
      <c s="41">
        <f>диана!O296+жсгк!O296+авиц!O296+иннов!O296+тюк!O296+'кол ЖУ'!O296</f>
        <v>0</v>
      </c>
      <c s="41">
        <f>диана!P296+жсгк!P296+авиц!P296+иннов!P296+тюк!P296+'кол ЖУ'!P296</f>
        <v>0</v>
      </c>
      <c s="41">
        <f>диана!Q296+жсгк!Q296+авиц!Q296+иннов!Q296+тюк!Q296+'кол ЖУ'!Q296</f>
        <v>0</v>
      </c>
      <c s="4">
        <f t="shared" si="293" ref="R296">R703</f>
        <v>0</v>
      </c>
      <c s="8">
        <f t="shared" si="263"/>
        <v>0</v>
      </c>
      <c s="8">
        <f t="shared" si="263"/>
        <v>0</v>
      </c>
      <c s="184"/>
    </row>
    <row r="297" spans="1:21" ht="15">
      <c r="A297" s="5">
        <v>289</v>
      </c>
      <c s="73" t="s">
        <v>483</v>
      </c>
      <c s="73" t="s">
        <v>484</v>
      </c>
      <c s="41">
        <f>диана!D297+жсгк!D297+авиц!D297+иннов!D297+тюк!D297+'кол ЖУ'!D297</f>
        <v>0</v>
      </c>
      <c s="41">
        <f>диана!E297+жсгк!E297+авиц!E297+иннов!E297+тюк!E297+'кол ЖУ'!E297</f>
        <v>0</v>
      </c>
      <c s="41">
        <f>диана!F297+жсгк!F297+авиц!F297+иннов!F297+тюк!F297+'кол ЖУ'!F297</f>
        <v>0</v>
      </c>
      <c s="41">
        <f>диана!G297+жсгк!G297+авиц!G297+иннов!G297+тюк!G297+'кол ЖУ'!G297</f>
        <v>0</v>
      </c>
      <c s="41">
        <f>диана!H297+жсгк!H297+авиц!H297+иннов!H297+тюк!H297+'кол ЖУ'!H297</f>
        <v>0</v>
      </c>
      <c s="41">
        <f>диана!I297+жсгк!I297+авиц!I297+иннов!I297+тюк!I297+'кол ЖУ'!I297</f>
        <v>0</v>
      </c>
      <c s="41">
        <f>диана!J297+жсгк!J297+авиц!J297+иннов!J297+тюк!J297+'кол ЖУ'!J297</f>
        <v>0</v>
      </c>
      <c s="41">
        <f>диана!K297+жсгк!K297+авиц!K297+иннов!K297+тюк!K297+'кол ЖУ'!K297</f>
        <v>0</v>
      </c>
      <c s="41">
        <f>диана!L297+жсгк!L297+авиц!L297+иннов!L297+тюк!L297+'кол ЖУ'!L297</f>
        <v>0</v>
      </c>
      <c s="41">
        <f>диана!M297+жсгк!M297+авиц!M297+иннов!M297+тюк!M297+'кол ЖУ'!M297</f>
        <v>0</v>
      </c>
      <c s="41">
        <f>диана!N297+жсгк!N297+авиц!N297+иннов!N297+тюк!N297+'кол ЖУ'!N297</f>
        <v>0</v>
      </c>
      <c s="41">
        <f>диана!O297+жсгк!O297+авиц!O297+иннов!O297+тюк!O297+'кол ЖУ'!O297</f>
        <v>0</v>
      </c>
      <c s="41">
        <f>диана!P297+жсгк!P297+авиц!P297+иннов!P297+тюк!P297+'кол ЖУ'!P297</f>
        <v>0</v>
      </c>
      <c s="41">
        <f>диана!Q297+жсгк!Q297+авиц!Q297+иннов!Q297+тюк!Q297+'кол ЖУ'!Q297</f>
        <v>0</v>
      </c>
      <c s="4">
        <f t="shared" si="294" ref="R297">R704</f>
        <v>0</v>
      </c>
      <c s="8">
        <f t="shared" si="263"/>
        <v>0</v>
      </c>
      <c s="8">
        <f t="shared" si="263"/>
        <v>0</v>
      </c>
      <c s="184"/>
    </row>
    <row r="298" spans="1:21" ht="28.5">
      <c r="A298" s="5">
        <v>290</v>
      </c>
      <c s="6">
        <v>7310400</v>
      </c>
      <c s="7" t="s">
        <v>485</v>
      </c>
      <c s="41">
        <f>диана!D298+жсгк!D298+авиц!D298+иннов!D298+тюк!D298+'кол ЖУ'!D298</f>
        <v>0</v>
      </c>
      <c s="41">
        <f>диана!E298+жсгк!E298+авиц!E298+иннов!E298+тюк!E298+'кол ЖУ'!E298</f>
        <v>0</v>
      </c>
      <c s="41">
        <f>диана!F298+жсгк!F298+авиц!F298+иннов!F298+тюк!F298+'кол ЖУ'!F298</f>
        <v>0</v>
      </c>
      <c s="41">
        <f>диана!G298+жсгк!G298+авиц!G298+иннов!G298+тюк!G298+'кол ЖУ'!G298</f>
        <v>0</v>
      </c>
      <c s="41">
        <f>диана!H298+жсгк!H298+авиц!H298+иннов!H298+тюк!H298+'кол ЖУ'!H298</f>
        <v>0</v>
      </c>
      <c s="41">
        <f>диана!I298+жсгк!I298+авиц!I298+иннов!I298+тюк!I298+'кол ЖУ'!I298</f>
        <v>0</v>
      </c>
      <c s="41">
        <f>диана!J298+жсгк!J298+авиц!J298+иннов!J298+тюк!J298+'кол ЖУ'!J298</f>
        <v>0</v>
      </c>
      <c s="41">
        <f>диана!K298+жсгк!K298+авиц!K298+иннов!K298+тюк!K298+'кол ЖУ'!K298</f>
        <v>0</v>
      </c>
      <c s="41">
        <f>диана!L298+жсгк!L298+авиц!L298+иннов!L298+тюк!L298+'кол ЖУ'!L298</f>
        <v>0</v>
      </c>
      <c s="41">
        <f>диана!M298+жсгк!M298+авиц!M298+иннов!M298+тюк!M298+'кол ЖУ'!M298</f>
        <v>0</v>
      </c>
      <c s="41">
        <f>диана!N298+жсгк!N298+авиц!N298+иннов!N298+тюк!N298+'кол ЖУ'!N298</f>
        <v>0</v>
      </c>
      <c s="41">
        <f>диана!O298+жсгк!O298+авиц!O298+иннов!O298+тюк!O298+'кол ЖУ'!O298</f>
        <v>0</v>
      </c>
      <c s="41">
        <f>диана!P298+жсгк!P298+авиц!P298+иннов!P298+тюк!P298+'кол ЖУ'!P298</f>
        <v>0</v>
      </c>
      <c s="41">
        <f>диана!Q298+жсгк!Q298+авиц!Q298+иннов!Q298+тюк!Q298+'кол ЖУ'!Q298</f>
        <v>0</v>
      </c>
      <c s="4">
        <f t="shared" si="295" ref="R298">R705</f>
        <v>0</v>
      </c>
      <c s="8">
        <f t="shared" si="263"/>
        <v>0</v>
      </c>
      <c s="8">
        <f t="shared" si="263"/>
        <v>0</v>
      </c>
      <c s="184"/>
    </row>
    <row r="299" spans="1:21" ht="15">
      <c r="A299" s="5">
        <v>291</v>
      </c>
      <c s="73" t="s">
        <v>486</v>
      </c>
      <c s="73" t="s">
        <v>487</v>
      </c>
      <c s="41">
        <f>диана!D299+жсгк!D299+авиц!D299+иннов!D299+тюк!D299+'кол ЖУ'!D299</f>
        <v>0</v>
      </c>
      <c s="41">
        <f>диана!E299+жсгк!E299+авиц!E299+иннов!E299+тюк!E299+'кол ЖУ'!E299</f>
        <v>0</v>
      </c>
      <c s="41">
        <f>диана!F299+жсгк!F299+авиц!F299+иннов!F299+тюк!F299+'кол ЖУ'!F299</f>
        <v>0</v>
      </c>
      <c s="41">
        <f>диана!G299+жсгк!G299+авиц!G299+иннов!G299+тюк!G299+'кол ЖУ'!G299</f>
        <v>0</v>
      </c>
      <c s="41">
        <f>диана!H299+жсгк!H299+авиц!H299+иннов!H299+тюк!H299+'кол ЖУ'!H299</f>
        <v>0</v>
      </c>
      <c s="41">
        <f>диана!I299+жсгк!I299+авиц!I299+иннов!I299+тюк!I299+'кол ЖУ'!I299</f>
        <v>0</v>
      </c>
      <c s="41">
        <f>диана!J299+жсгк!J299+авиц!J299+иннов!J299+тюк!J299+'кол ЖУ'!J299</f>
        <v>0</v>
      </c>
      <c s="41">
        <f>диана!K299+жсгк!K299+авиц!K299+иннов!K299+тюк!K299+'кол ЖУ'!K299</f>
        <v>0</v>
      </c>
      <c s="41">
        <f>диана!L299+жсгк!L299+авиц!L299+иннов!L299+тюк!L299+'кол ЖУ'!L299</f>
        <v>0</v>
      </c>
      <c s="41">
        <f>диана!M299+жсгк!M299+авиц!M299+иннов!M299+тюк!M299+'кол ЖУ'!M299</f>
        <v>0</v>
      </c>
      <c s="41">
        <f>диана!N299+жсгк!N299+авиц!N299+иннов!N299+тюк!N299+'кол ЖУ'!N299</f>
        <v>0</v>
      </c>
      <c s="41">
        <f>диана!O299+жсгк!O299+авиц!O299+иннов!O299+тюк!O299+'кол ЖУ'!O299</f>
        <v>0</v>
      </c>
      <c s="41">
        <f>диана!P299+жсгк!P299+авиц!P299+иннов!P299+тюк!P299+'кол ЖУ'!P299</f>
        <v>0</v>
      </c>
      <c s="41">
        <f>диана!Q299+жсгк!Q299+авиц!Q299+иннов!Q299+тюк!Q299+'кол ЖУ'!Q299</f>
        <v>0</v>
      </c>
      <c s="4">
        <f t="shared" si="296" ref="R299">R706</f>
        <v>0</v>
      </c>
      <c s="8">
        <f t="shared" si="263"/>
        <v>0</v>
      </c>
      <c s="8">
        <f t="shared" si="263"/>
        <v>0</v>
      </c>
      <c s="184"/>
    </row>
    <row r="300" spans="1:21" ht="15">
      <c r="A300" s="5">
        <v>292</v>
      </c>
      <c s="73" t="s">
        <v>488</v>
      </c>
      <c s="73" t="s">
        <v>489</v>
      </c>
      <c s="41">
        <f>диана!D300+жсгк!D300+авиц!D300+иннов!D300+тюк!D300+'кол ЖУ'!D300</f>
        <v>0</v>
      </c>
      <c s="41">
        <f>диана!E300+жсгк!E300+авиц!E300+иннов!E300+тюк!E300+'кол ЖУ'!E300</f>
        <v>0</v>
      </c>
      <c s="41">
        <f>диана!F300+жсгк!F300+авиц!F300+иннов!F300+тюк!F300+'кол ЖУ'!F300</f>
        <v>0</v>
      </c>
      <c s="41">
        <f>диана!G300+жсгк!G300+авиц!G300+иннов!G300+тюк!G300+'кол ЖУ'!G300</f>
        <v>0</v>
      </c>
      <c s="41">
        <f>диана!H300+жсгк!H300+авиц!H300+иннов!H300+тюк!H300+'кол ЖУ'!H300</f>
        <v>0</v>
      </c>
      <c s="41">
        <f>диана!I300+жсгк!I300+авиц!I300+иннов!I300+тюк!I300+'кол ЖУ'!I300</f>
        <v>0</v>
      </c>
      <c s="41">
        <f>диана!J300+жсгк!J300+авиц!J300+иннов!J300+тюк!J300+'кол ЖУ'!J300</f>
        <v>0</v>
      </c>
      <c s="41">
        <f>диана!K300+жсгк!K300+авиц!K300+иннов!K300+тюк!K300+'кол ЖУ'!K300</f>
        <v>0</v>
      </c>
      <c s="41">
        <f>диана!L300+жсгк!L300+авиц!L300+иннов!L300+тюк!L300+'кол ЖУ'!L300</f>
        <v>0</v>
      </c>
      <c s="41">
        <f>диана!M300+жсгк!M300+авиц!M300+иннов!M300+тюк!M300+'кол ЖУ'!M300</f>
        <v>0</v>
      </c>
      <c s="41">
        <f>диана!N300+жсгк!N300+авиц!N300+иннов!N300+тюк!N300+'кол ЖУ'!N300</f>
        <v>0</v>
      </c>
      <c s="41">
        <f>диана!O300+жсгк!O300+авиц!O300+иннов!O300+тюк!O300+'кол ЖУ'!O300</f>
        <v>0</v>
      </c>
      <c s="41">
        <f>диана!P300+жсгк!P300+авиц!P300+иннов!P300+тюк!P300+'кол ЖУ'!P300</f>
        <v>0</v>
      </c>
      <c s="41">
        <f>диана!Q300+жсгк!Q300+авиц!Q300+иннов!Q300+тюк!Q300+'кол ЖУ'!Q300</f>
        <v>0</v>
      </c>
      <c s="4">
        <f t="shared" si="297" ref="R300">R707</f>
        <v>0</v>
      </c>
      <c s="8">
        <f t="shared" si="263"/>
        <v>0</v>
      </c>
      <c s="8">
        <f t="shared" si="263"/>
        <v>0</v>
      </c>
      <c s="184"/>
    </row>
    <row r="301" spans="1:21" ht="15">
      <c r="A301" s="5">
        <v>293</v>
      </c>
      <c s="73" t="s">
        <v>490</v>
      </c>
      <c s="73" t="s">
        <v>491</v>
      </c>
      <c s="41">
        <f>диана!D301+жсгк!D301+авиц!D301+иннов!D301+тюк!D301+'кол ЖУ'!D301</f>
        <v>0</v>
      </c>
      <c s="41">
        <f>диана!E301+жсгк!E301+авиц!E301+иннов!E301+тюк!E301+'кол ЖУ'!E301</f>
        <v>0</v>
      </c>
      <c s="41">
        <f>диана!F301+жсгк!F301+авиц!F301+иннов!F301+тюк!F301+'кол ЖУ'!F301</f>
        <v>0</v>
      </c>
      <c s="41">
        <f>диана!G301+жсгк!G301+авиц!G301+иннов!G301+тюк!G301+'кол ЖУ'!G301</f>
        <v>0</v>
      </c>
      <c s="41">
        <f>диана!H301+жсгк!H301+авиц!H301+иннов!H301+тюк!H301+'кол ЖУ'!H301</f>
        <v>0</v>
      </c>
      <c s="41">
        <f>диана!I301+жсгк!I301+авиц!I301+иннов!I301+тюк!I301+'кол ЖУ'!I301</f>
        <v>0</v>
      </c>
      <c s="41">
        <f>диана!J301+жсгк!J301+авиц!J301+иннов!J301+тюк!J301+'кол ЖУ'!J301</f>
        <v>0</v>
      </c>
      <c s="41">
        <f>диана!K301+жсгк!K301+авиц!K301+иннов!K301+тюк!K301+'кол ЖУ'!K301</f>
        <v>0</v>
      </c>
      <c s="41">
        <f>диана!L301+жсгк!L301+авиц!L301+иннов!L301+тюк!L301+'кол ЖУ'!L301</f>
        <v>0</v>
      </c>
      <c s="41">
        <f>диана!M301+жсгк!M301+авиц!M301+иннов!M301+тюк!M301+'кол ЖУ'!M301</f>
        <v>0</v>
      </c>
      <c s="41">
        <f>диана!N301+жсгк!N301+авиц!N301+иннов!N301+тюк!N301+'кол ЖУ'!N301</f>
        <v>0</v>
      </c>
      <c s="41">
        <f>диана!O301+жсгк!O301+авиц!O301+иннов!O301+тюк!O301+'кол ЖУ'!O301</f>
        <v>0</v>
      </c>
      <c s="41">
        <f>диана!P301+жсгк!P301+авиц!P301+иннов!P301+тюк!P301+'кол ЖУ'!P301</f>
        <v>0</v>
      </c>
      <c s="41">
        <f>диана!Q301+жсгк!Q301+авиц!Q301+иннов!Q301+тюк!Q301+'кол ЖУ'!Q301</f>
        <v>0</v>
      </c>
      <c s="4">
        <f t="shared" si="298" ref="R301">R708</f>
        <v>0</v>
      </c>
      <c s="8">
        <f t="shared" si="263"/>
        <v>0</v>
      </c>
      <c s="8">
        <f t="shared" si="263"/>
        <v>0</v>
      </c>
      <c s="184"/>
    </row>
    <row r="302" spans="1:21" ht="15">
      <c r="A302" s="5">
        <v>294</v>
      </c>
      <c s="6">
        <v>7310500</v>
      </c>
      <c s="7" t="s">
        <v>492</v>
      </c>
      <c s="41">
        <f>диана!D302+жсгк!D302+авиц!D302+иннов!D302+тюк!D302+'кол ЖУ'!D302</f>
        <v>0</v>
      </c>
      <c s="41">
        <f>диана!E302+жсгк!E302+авиц!E302+иннов!E302+тюк!E302+'кол ЖУ'!E302</f>
        <v>0</v>
      </c>
      <c s="41">
        <f>диана!F302+жсгк!F302+авиц!F302+иннов!F302+тюк!F302+'кол ЖУ'!F302</f>
        <v>0</v>
      </c>
      <c s="41">
        <f>диана!G302+жсгк!G302+авиц!G302+иннов!G302+тюк!G302+'кол ЖУ'!G302</f>
        <v>0</v>
      </c>
      <c s="41">
        <f>диана!H302+жсгк!H302+авиц!H302+иннов!H302+тюк!H302+'кол ЖУ'!H302</f>
        <v>0</v>
      </c>
      <c s="41">
        <f>диана!I302+жсгк!I302+авиц!I302+иннов!I302+тюк!I302+'кол ЖУ'!I302</f>
        <v>0</v>
      </c>
      <c s="41">
        <f>диана!J302+жсгк!J302+авиц!J302+иннов!J302+тюк!J302+'кол ЖУ'!J302</f>
        <v>0</v>
      </c>
      <c s="41">
        <f>диана!K302+жсгк!K302+авиц!K302+иннов!K302+тюк!K302+'кол ЖУ'!K302</f>
        <v>0</v>
      </c>
      <c s="41">
        <f>диана!L302+жсгк!L302+авиц!L302+иннов!L302+тюк!L302+'кол ЖУ'!L302</f>
        <v>0</v>
      </c>
      <c s="41">
        <f>диана!M302+жсгк!M302+авиц!M302+иннов!M302+тюк!M302+'кол ЖУ'!M302</f>
        <v>0</v>
      </c>
      <c s="41">
        <f>диана!N302+жсгк!N302+авиц!N302+иннов!N302+тюк!N302+'кол ЖУ'!N302</f>
        <v>0</v>
      </c>
      <c s="41">
        <f>диана!O302+жсгк!O302+авиц!O302+иннов!O302+тюк!O302+'кол ЖУ'!O302</f>
        <v>0</v>
      </c>
      <c s="41">
        <f>диана!P302+жсгк!P302+авиц!P302+иннов!P302+тюк!P302+'кол ЖУ'!P302</f>
        <v>0</v>
      </c>
      <c s="41">
        <f>диана!Q302+жсгк!Q302+авиц!Q302+иннов!Q302+тюк!Q302+'кол ЖУ'!Q302</f>
        <v>0</v>
      </c>
      <c s="4">
        <f t="shared" si="299" ref="R302">R709</f>
        <v>0</v>
      </c>
      <c s="8">
        <f t="shared" si="263"/>
        <v>0</v>
      </c>
      <c s="8">
        <f t="shared" si="263"/>
        <v>0</v>
      </c>
      <c s="184"/>
    </row>
    <row r="303" spans="1:21" ht="15">
      <c r="A303" s="5">
        <v>295</v>
      </c>
      <c s="73" t="s">
        <v>493</v>
      </c>
      <c s="73" t="s">
        <v>494</v>
      </c>
      <c s="41">
        <f>диана!D303+жсгк!D303+авиц!D303+иннов!D303+тюк!D303+'кол ЖУ'!D303</f>
        <v>0</v>
      </c>
      <c s="41">
        <f>диана!E303+жсгк!E303+авиц!E303+иннов!E303+тюк!E303+'кол ЖУ'!E303</f>
        <v>0</v>
      </c>
      <c s="41">
        <f>диана!F303+жсгк!F303+авиц!F303+иннов!F303+тюк!F303+'кол ЖУ'!F303</f>
        <v>0</v>
      </c>
      <c s="41">
        <f>диана!G303+жсгк!G303+авиц!G303+иннов!G303+тюк!G303+'кол ЖУ'!G303</f>
        <v>0</v>
      </c>
      <c s="41">
        <f>диана!H303+жсгк!H303+авиц!H303+иннов!H303+тюк!H303+'кол ЖУ'!H303</f>
        <v>0</v>
      </c>
      <c s="41">
        <f>диана!I303+жсгк!I303+авиц!I303+иннов!I303+тюк!I303+'кол ЖУ'!I303</f>
        <v>0</v>
      </c>
      <c s="41">
        <f>диана!J303+жсгк!J303+авиц!J303+иннов!J303+тюк!J303+'кол ЖУ'!J303</f>
        <v>0</v>
      </c>
      <c s="41">
        <f>диана!K303+жсгк!K303+авиц!K303+иннов!K303+тюк!K303+'кол ЖУ'!K303</f>
        <v>0</v>
      </c>
      <c s="41">
        <f>диана!L303+жсгк!L303+авиц!L303+иннов!L303+тюк!L303+'кол ЖУ'!L303</f>
        <v>0</v>
      </c>
      <c s="41">
        <f>диана!M303+жсгк!M303+авиц!M303+иннов!M303+тюк!M303+'кол ЖУ'!M303</f>
        <v>0</v>
      </c>
      <c s="41">
        <f>диана!N303+жсгк!N303+авиц!N303+иннов!N303+тюк!N303+'кол ЖУ'!N303</f>
        <v>0</v>
      </c>
      <c s="41">
        <f>диана!O303+жсгк!O303+авиц!O303+иннов!O303+тюк!O303+'кол ЖУ'!O303</f>
        <v>0</v>
      </c>
      <c s="41">
        <f>диана!P303+жсгк!P303+авиц!P303+иннов!P303+тюк!P303+'кол ЖУ'!P303</f>
        <v>0</v>
      </c>
      <c s="41">
        <f>диана!Q303+жсгк!Q303+авиц!Q303+иннов!Q303+тюк!Q303+'кол ЖУ'!Q303</f>
        <v>0</v>
      </c>
      <c s="4">
        <f t="shared" si="300" ref="R303">R710</f>
        <v>0</v>
      </c>
      <c s="8">
        <f t="shared" si="263"/>
        <v>0</v>
      </c>
      <c s="8">
        <f t="shared" si="263"/>
        <v>0</v>
      </c>
      <c s="184"/>
    </row>
    <row r="304" spans="1:21" ht="15">
      <c r="A304" s="5">
        <v>296</v>
      </c>
      <c s="73" t="s">
        <v>495</v>
      </c>
      <c s="73" t="s">
        <v>496</v>
      </c>
      <c s="41">
        <f>диана!D304+жсгк!D304+авиц!D304+иннов!D304+тюк!D304+'кол ЖУ'!D304</f>
        <v>0</v>
      </c>
      <c s="41">
        <f>диана!E304+жсгк!E304+авиц!E304+иннов!E304+тюк!E304+'кол ЖУ'!E304</f>
        <v>0</v>
      </c>
      <c s="41">
        <f>диана!F304+жсгк!F304+авиц!F304+иннов!F304+тюк!F304+'кол ЖУ'!F304</f>
        <v>0</v>
      </c>
      <c s="41">
        <f>диана!G304+жсгк!G304+авиц!G304+иннов!G304+тюк!G304+'кол ЖУ'!G304</f>
        <v>0</v>
      </c>
      <c s="41">
        <f>диана!H304+жсгк!H304+авиц!H304+иннов!H304+тюк!H304+'кол ЖУ'!H304</f>
        <v>0</v>
      </c>
      <c s="41">
        <f>диана!I304+жсгк!I304+авиц!I304+иннов!I304+тюк!I304+'кол ЖУ'!I304</f>
        <v>0</v>
      </c>
      <c s="41">
        <f>диана!J304+жсгк!J304+авиц!J304+иннов!J304+тюк!J304+'кол ЖУ'!J304</f>
        <v>0</v>
      </c>
      <c s="41">
        <f>диана!K304+жсгк!K304+авиц!K304+иннов!K304+тюк!K304+'кол ЖУ'!K304</f>
        <v>0</v>
      </c>
      <c s="41">
        <f>диана!L304+жсгк!L304+авиц!L304+иннов!L304+тюк!L304+'кол ЖУ'!L304</f>
        <v>0</v>
      </c>
      <c s="41">
        <f>диана!M304+жсгк!M304+авиц!M304+иннов!M304+тюк!M304+'кол ЖУ'!M304</f>
        <v>0</v>
      </c>
      <c s="41">
        <f>диана!N304+жсгк!N304+авиц!N304+иннов!N304+тюк!N304+'кол ЖУ'!N304</f>
        <v>0</v>
      </c>
      <c s="41">
        <f>диана!O304+жсгк!O304+авиц!O304+иннов!O304+тюк!O304+'кол ЖУ'!O304</f>
        <v>0</v>
      </c>
      <c s="41">
        <f>диана!P304+жсгк!P304+авиц!P304+иннов!P304+тюк!P304+'кол ЖУ'!P304</f>
        <v>0</v>
      </c>
      <c s="41">
        <f>диана!Q304+жсгк!Q304+авиц!Q304+иннов!Q304+тюк!Q304+'кол ЖУ'!Q304</f>
        <v>0</v>
      </c>
      <c s="4">
        <f t="shared" si="301" ref="R304">R711</f>
        <v>0</v>
      </c>
      <c s="8">
        <f t="shared" si="263"/>
        <v>0</v>
      </c>
      <c s="8">
        <f t="shared" si="263"/>
        <v>0</v>
      </c>
      <c s="184"/>
    </row>
    <row r="305" spans="1:21" ht="28.5">
      <c r="A305" s="5">
        <v>297</v>
      </c>
      <c s="6">
        <v>7320100</v>
      </c>
      <c s="7" t="s">
        <v>497</v>
      </c>
      <c s="41">
        <f>диана!D305+жсгк!D305+авиц!D305+иннов!D305+тюк!D305+'кол ЖУ'!D305</f>
        <v>0</v>
      </c>
      <c s="41">
        <f>диана!E305+жсгк!E305+авиц!E305+иннов!E305+тюк!E305+'кол ЖУ'!E305</f>
        <v>0</v>
      </c>
      <c s="41">
        <f>диана!F305+жсгк!F305+авиц!F305+иннов!F305+тюк!F305+'кол ЖУ'!F305</f>
        <v>0</v>
      </c>
      <c s="41">
        <f>диана!G305+жсгк!G305+авиц!G305+иннов!G305+тюк!G305+'кол ЖУ'!G305</f>
        <v>0</v>
      </c>
      <c s="41">
        <f>диана!H305+жсгк!H305+авиц!H305+иннов!H305+тюк!H305+'кол ЖУ'!H305</f>
        <v>0</v>
      </c>
      <c s="41">
        <f>диана!I305+жсгк!I305+авиц!I305+иннов!I305+тюк!I305+'кол ЖУ'!I305</f>
        <v>0</v>
      </c>
      <c s="41">
        <f>диана!J305+жсгк!J305+авиц!J305+иннов!J305+тюк!J305+'кол ЖУ'!J305</f>
        <v>0</v>
      </c>
      <c s="41">
        <f>диана!K305+жсгк!K305+авиц!K305+иннов!K305+тюк!K305+'кол ЖУ'!K305</f>
        <v>0</v>
      </c>
      <c s="41">
        <f>диана!L305+жсгк!L305+авиц!L305+иннов!L305+тюк!L305+'кол ЖУ'!L305</f>
        <v>0</v>
      </c>
      <c s="41">
        <f>диана!M305+жсгк!M305+авиц!M305+иннов!M305+тюк!M305+'кол ЖУ'!M305</f>
        <v>0</v>
      </c>
      <c s="41">
        <f>диана!N305+жсгк!N305+авиц!N305+иннов!N305+тюк!N305+'кол ЖУ'!N305</f>
        <v>0</v>
      </c>
      <c s="41">
        <f>диана!O305+жсгк!O305+авиц!O305+иннов!O305+тюк!O305+'кол ЖУ'!O305</f>
        <v>0</v>
      </c>
      <c s="41">
        <f>диана!P305+жсгк!P305+авиц!P305+иннов!P305+тюк!P305+'кол ЖУ'!P305</f>
        <v>0</v>
      </c>
      <c s="41">
        <f>диана!Q305+жсгк!Q305+авиц!Q305+иннов!Q305+тюк!Q305+'кол ЖУ'!Q305</f>
        <v>0</v>
      </c>
      <c s="4">
        <f t="shared" si="302" ref="R305">R712</f>
        <v>0</v>
      </c>
      <c s="8">
        <f t="shared" si="263"/>
        <v>0</v>
      </c>
      <c s="8">
        <f t="shared" si="263"/>
        <v>0</v>
      </c>
      <c s="184"/>
    </row>
    <row r="306" spans="1:21" ht="15">
      <c r="A306" s="5">
        <v>298</v>
      </c>
      <c s="73" t="s">
        <v>498</v>
      </c>
      <c s="73" t="s">
        <v>499</v>
      </c>
      <c s="41">
        <f>диана!D306+жсгк!D306+авиц!D306+иннов!D306+тюк!D306+'кол ЖУ'!D306</f>
        <v>0</v>
      </c>
      <c s="41">
        <f>диана!E306+жсгк!E306+авиц!E306+иннов!E306+тюк!E306+'кол ЖУ'!E306</f>
        <v>0</v>
      </c>
      <c s="41">
        <f>диана!F306+жсгк!F306+авиц!F306+иннов!F306+тюк!F306+'кол ЖУ'!F306</f>
        <v>0</v>
      </c>
      <c s="41">
        <f>диана!G306+жсгк!G306+авиц!G306+иннов!G306+тюк!G306+'кол ЖУ'!G306</f>
        <v>0</v>
      </c>
      <c s="41">
        <f>диана!H306+жсгк!H306+авиц!H306+иннов!H306+тюк!H306+'кол ЖУ'!H306</f>
        <v>0</v>
      </c>
      <c s="41">
        <f>диана!I306+жсгк!I306+авиц!I306+иннов!I306+тюк!I306+'кол ЖУ'!I306</f>
        <v>0</v>
      </c>
      <c s="41">
        <f>диана!J306+жсгк!J306+авиц!J306+иннов!J306+тюк!J306+'кол ЖУ'!J306</f>
        <v>0</v>
      </c>
      <c s="41">
        <f>диана!K306+жсгк!K306+авиц!K306+иннов!K306+тюк!K306+'кол ЖУ'!K306</f>
        <v>0</v>
      </c>
      <c s="41">
        <f>диана!L306+жсгк!L306+авиц!L306+иннов!L306+тюк!L306+'кол ЖУ'!L306</f>
        <v>0</v>
      </c>
      <c s="41">
        <f>диана!M306+жсгк!M306+авиц!M306+иннов!M306+тюк!M306+'кол ЖУ'!M306</f>
        <v>0</v>
      </c>
      <c s="41">
        <f>диана!N306+жсгк!N306+авиц!N306+иннов!N306+тюк!N306+'кол ЖУ'!N306</f>
        <v>0</v>
      </c>
      <c s="41">
        <f>диана!O306+жсгк!O306+авиц!O306+иннов!O306+тюк!O306+'кол ЖУ'!O306</f>
        <v>0</v>
      </c>
      <c s="41">
        <f>диана!P306+жсгк!P306+авиц!P306+иннов!P306+тюк!P306+'кол ЖУ'!P306</f>
        <v>0</v>
      </c>
      <c s="41">
        <f>диана!Q306+жсгк!Q306+авиц!Q306+иннов!Q306+тюк!Q306+'кол ЖУ'!Q306</f>
        <v>0</v>
      </c>
      <c s="4">
        <f t="shared" si="303" ref="R306">R713</f>
        <v>0</v>
      </c>
      <c s="8">
        <f t="shared" si="263"/>
        <v>0</v>
      </c>
      <c s="8">
        <f t="shared" si="263"/>
        <v>0</v>
      </c>
      <c s="184"/>
    </row>
    <row r="307" spans="1:21" ht="15">
      <c r="A307" s="5">
        <v>299</v>
      </c>
      <c s="73" t="s">
        <v>500</v>
      </c>
      <c s="73" t="s">
        <v>501</v>
      </c>
      <c s="41">
        <f>диана!D307+жсгк!D307+авиц!D307+иннов!D307+тюк!D307+'кол ЖУ'!D307</f>
        <v>0</v>
      </c>
      <c s="41">
        <f>диана!E307+жсгк!E307+авиц!E307+иннов!E307+тюк!E307+'кол ЖУ'!E307</f>
        <v>0</v>
      </c>
      <c s="41">
        <f>диана!F307+жсгк!F307+авиц!F307+иннов!F307+тюк!F307+'кол ЖУ'!F307</f>
        <v>0</v>
      </c>
      <c s="41">
        <f>диана!G307+жсгк!G307+авиц!G307+иннов!G307+тюк!G307+'кол ЖУ'!G307</f>
        <v>0</v>
      </c>
      <c s="41">
        <f>диана!H307+жсгк!H307+авиц!H307+иннов!H307+тюк!H307+'кол ЖУ'!H307</f>
        <v>0</v>
      </c>
      <c s="41">
        <f>диана!I307+жсгк!I307+авиц!I307+иннов!I307+тюк!I307+'кол ЖУ'!I307</f>
        <v>0</v>
      </c>
      <c s="41">
        <f>диана!J307+жсгк!J307+авиц!J307+иннов!J307+тюк!J307+'кол ЖУ'!J307</f>
        <v>0</v>
      </c>
      <c s="41">
        <f>диана!K307+жсгк!K307+авиц!K307+иннов!K307+тюк!K307+'кол ЖУ'!K307</f>
        <v>0</v>
      </c>
      <c s="41">
        <f>диана!L307+жсгк!L307+авиц!L307+иннов!L307+тюк!L307+'кол ЖУ'!L307</f>
        <v>0</v>
      </c>
      <c s="41">
        <f>диана!M307+жсгк!M307+авиц!M307+иннов!M307+тюк!M307+'кол ЖУ'!M307</f>
        <v>0</v>
      </c>
      <c s="41">
        <f>диана!N307+жсгк!N307+авиц!N307+иннов!N307+тюк!N307+'кол ЖУ'!N307</f>
        <v>0</v>
      </c>
      <c s="41">
        <f>диана!O307+жсгк!O307+авиц!O307+иннов!O307+тюк!O307+'кол ЖУ'!O307</f>
        <v>0</v>
      </c>
      <c s="41">
        <f>диана!P307+жсгк!P307+авиц!P307+иннов!P307+тюк!P307+'кол ЖУ'!P307</f>
        <v>0</v>
      </c>
      <c s="41">
        <f>диана!Q307+жсгк!Q307+авиц!Q307+иннов!Q307+тюк!Q307+'кол ЖУ'!Q307</f>
        <v>0</v>
      </c>
      <c s="4">
        <f t="shared" si="304" ref="R307">R714</f>
        <v>0</v>
      </c>
      <c s="8">
        <f t="shared" si="263"/>
        <v>0</v>
      </c>
      <c s="8">
        <f t="shared" si="263"/>
        <v>0</v>
      </c>
      <c s="184"/>
    </row>
    <row r="308" spans="1:21" ht="15">
      <c r="A308" s="5">
        <v>300</v>
      </c>
      <c s="73" t="s">
        <v>502</v>
      </c>
      <c s="73" t="s">
        <v>503</v>
      </c>
      <c s="41">
        <f>диана!D308+жсгк!D308+авиц!D308+иннов!D308+тюк!D308+'кол ЖУ'!D308</f>
        <v>0</v>
      </c>
      <c s="41">
        <f>диана!E308+жсгк!E308+авиц!E308+иннов!E308+тюк!E308+'кол ЖУ'!E308</f>
        <v>0</v>
      </c>
      <c s="41">
        <f>диана!F308+жсгк!F308+авиц!F308+иннов!F308+тюк!F308+'кол ЖУ'!F308</f>
        <v>0</v>
      </c>
      <c s="41">
        <f>диана!G308+жсгк!G308+авиц!G308+иннов!G308+тюк!G308+'кол ЖУ'!G308</f>
        <v>0</v>
      </c>
      <c s="41">
        <f>диана!H308+жсгк!H308+авиц!H308+иннов!H308+тюк!H308+'кол ЖУ'!H308</f>
        <v>0</v>
      </c>
      <c s="41">
        <f>диана!I308+жсгк!I308+авиц!I308+иннов!I308+тюк!I308+'кол ЖУ'!I308</f>
        <v>0</v>
      </c>
      <c s="41">
        <f>диана!J308+жсгк!J308+авиц!J308+иннов!J308+тюк!J308+'кол ЖУ'!J308</f>
        <v>0</v>
      </c>
      <c s="41">
        <f>диана!K308+жсгк!K308+авиц!K308+иннов!K308+тюк!K308+'кол ЖУ'!K308</f>
        <v>0</v>
      </c>
      <c s="41">
        <f>диана!L308+жсгк!L308+авиц!L308+иннов!L308+тюк!L308+'кол ЖУ'!L308</f>
        <v>0</v>
      </c>
      <c s="41">
        <f>диана!M308+жсгк!M308+авиц!M308+иннов!M308+тюк!M308+'кол ЖУ'!M308</f>
        <v>0</v>
      </c>
      <c s="41">
        <f>диана!N308+жсгк!N308+авиц!N308+иннов!N308+тюк!N308+'кол ЖУ'!N308</f>
        <v>0</v>
      </c>
      <c s="41">
        <f>диана!O308+жсгк!O308+авиц!O308+иннов!O308+тюк!O308+'кол ЖУ'!O308</f>
        <v>0</v>
      </c>
      <c s="41">
        <f>диана!P308+жсгк!P308+авиц!P308+иннов!P308+тюк!P308+'кол ЖУ'!P308</f>
        <v>0</v>
      </c>
      <c s="41">
        <f>диана!Q308+жсгк!Q308+авиц!Q308+иннов!Q308+тюк!Q308+'кол ЖУ'!Q308</f>
        <v>0</v>
      </c>
      <c s="4">
        <f t="shared" si="305" ref="R308">R715</f>
        <v>0</v>
      </c>
      <c s="8">
        <f t="shared" si="263"/>
        <v>0</v>
      </c>
      <c s="8">
        <f t="shared" si="263"/>
        <v>0</v>
      </c>
      <c s="184"/>
    </row>
    <row r="309" spans="1:21" ht="15">
      <c r="A309" s="5">
        <v>301</v>
      </c>
      <c s="73" t="s">
        <v>504</v>
      </c>
      <c s="73" t="s">
        <v>505</v>
      </c>
      <c s="41">
        <f>диана!D309+жсгк!D309+авиц!D309+иннов!D309+тюк!D309+'кол ЖУ'!D309</f>
        <v>0</v>
      </c>
      <c s="41">
        <f>диана!E309+жсгк!E309+авиц!E309+иннов!E309+тюк!E309+'кол ЖУ'!E309</f>
        <v>0</v>
      </c>
      <c s="41">
        <f>диана!F309+жсгк!F309+авиц!F309+иннов!F309+тюк!F309+'кол ЖУ'!F309</f>
        <v>0</v>
      </c>
      <c s="41">
        <f>диана!G309+жсгк!G309+авиц!G309+иннов!G309+тюк!G309+'кол ЖУ'!G309</f>
        <v>0</v>
      </c>
      <c s="41">
        <f>диана!H309+жсгк!H309+авиц!H309+иннов!H309+тюк!H309+'кол ЖУ'!H309</f>
        <v>0</v>
      </c>
      <c s="41">
        <f>диана!I309+жсгк!I309+авиц!I309+иннов!I309+тюк!I309+'кол ЖУ'!I309</f>
        <v>0</v>
      </c>
      <c s="41">
        <f>диана!J309+жсгк!J309+авиц!J309+иннов!J309+тюк!J309+'кол ЖУ'!J309</f>
        <v>0</v>
      </c>
      <c s="41">
        <f>диана!K309+жсгк!K309+авиц!K309+иннов!K309+тюк!K309+'кол ЖУ'!K309</f>
        <v>0</v>
      </c>
      <c s="41">
        <f>диана!L309+жсгк!L309+авиц!L309+иннов!L309+тюк!L309+'кол ЖУ'!L309</f>
        <v>0</v>
      </c>
      <c s="41">
        <f>диана!M309+жсгк!M309+авиц!M309+иннов!M309+тюк!M309+'кол ЖУ'!M309</f>
        <v>0</v>
      </c>
      <c s="41">
        <f>диана!N309+жсгк!N309+авиц!N309+иннов!N309+тюк!N309+'кол ЖУ'!N309</f>
        <v>0</v>
      </c>
      <c s="41">
        <f>диана!O309+жсгк!O309+авиц!O309+иннов!O309+тюк!O309+'кол ЖУ'!O309</f>
        <v>0</v>
      </c>
      <c s="41">
        <f>диана!P309+жсгк!P309+авиц!P309+иннов!P309+тюк!P309+'кол ЖУ'!P309</f>
        <v>0</v>
      </c>
      <c s="41">
        <f>диана!Q309+жсгк!Q309+авиц!Q309+иннов!Q309+тюк!Q309+'кол ЖУ'!Q309</f>
        <v>0</v>
      </c>
      <c s="4">
        <f t="shared" si="306" ref="R309">R716</f>
        <v>0</v>
      </c>
      <c s="8">
        <f t="shared" si="263"/>
        <v>0</v>
      </c>
      <c s="8">
        <f t="shared" si="263"/>
        <v>0</v>
      </c>
      <c s="184"/>
    </row>
    <row r="310" spans="1:21" ht="15">
      <c r="A310" s="5">
        <v>302</v>
      </c>
      <c s="73" t="s">
        <v>506</v>
      </c>
      <c s="73" t="s">
        <v>507</v>
      </c>
      <c s="41">
        <f>диана!D310+жсгк!D310+авиц!D310+иннов!D310+тюк!D310+'кол ЖУ'!D310</f>
        <v>0</v>
      </c>
      <c s="41">
        <f>диана!E310+жсгк!E310+авиц!E310+иннов!E310+тюк!E310+'кол ЖУ'!E310</f>
        <v>0</v>
      </c>
      <c s="41">
        <f>диана!F310+жсгк!F310+авиц!F310+иннов!F310+тюк!F310+'кол ЖУ'!F310</f>
        <v>0</v>
      </c>
      <c s="41">
        <f>диана!G310+жсгк!G310+авиц!G310+иннов!G310+тюк!G310+'кол ЖУ'!G310</f>
        <v>0</v>
      </c>
      <c s="41">
        <f>диана!H310+жсгк!H310+авиц!H310+иннов!H310+тюк!H310+'кол ЖУ'!H310</f>
        <v>0</v>
      </c>
      <c s="41">
        <f>диана!I310+жсгк!I310+авиц!I310+иннов!I310+тюк!I310+'кол ЖУ'!I310</f>
        <v>0</v>
      </c>
      <c s="41">
        <f>диана!J310+жсгк!J310+авиц!J310+иннов!J310+тюк!J310+'кол ЖУ'!J310</f>
        <v>0</v>
      </c>
      <c s="41">
        <f>диана!K310+жсгк!K310+авиц!K310+иннов!K310+тюк!K310+'кол ЖУ'!K310</f>
        <v>0</v>
      </c>
      <c s="41">
        <f>диана!L310+жсгк!L310+авиц!L310+иннов!L310+тюк!L310+'кол ЖУ'!L310</f>
        <v>0</v>
      </c>
      <c s="41">
        <f>диана!M310+жсгк!M310+авиц!M310+иннов!M310+тюк!M310+'кол ЖУ'!M310</f>
        <v>0</v>
      </c>
      <c s="41">
        <f>диана!N310+жсгк!N310+авиц!N310+иннов!N310+тюк!N310+'кол ЖУ'!N310</f>
        <v>0</v>
      </c>
      <c s="41">
        <f>диана!O310+жсгк!O310+авиц!O310+иннов!O310+тюк!O310+'кол ЖУ'!O310</f>
        <v>0</v>
      </c>
      <c s="41">
        <f>диана!P310+жсгк!P310+авиц!P310+иннов!P310+тюк!P310+'кол ЖУ'!P310</f>
        <v>0</v>
      </c>
      <c s="41">
        <f>диана!Q310+жсгк!Q310+авиц!Q310+иннов!Q310+тюк!Q310+'кол ЖУ'!Q310</f>
        <v>0</v>
      </c>
      <c s="4">
        <f t="shared" si="307" ref="R310">R717</f>
        <v>0</v>
      </c>
      <c s="8">
        <f t="shared" si="263"/>
        <v>0</v>
      </c>
      <c s="8">
        <f t="shared" si="263"/>
        <v>0</v>
      </c>
      <c s="184"/>
    </row>
    <row r="311" spans="1:21" ht="15">
      <c r="A311" s="5">
        <v>303</v>
      </c>
      <c s="73" t="s">
        <v>508</v>
      </c>
      <c s="73" t="s">
        <v>509</v>
      </c>
      <c s="41">
        <f>диана!D311+жсгк!D311+авиц!D311+иннов!D311+тюк!D311+'кол ЖУ'!D311</f>
        <v>0</v>
      </c>
      <c s="41">
        <f>диана!E311+жсгк!E311+авиц!E311+иннов!E311+тюк!E311+'кол ЖУ'!E311</f>
        <v>0</v>
      </c>
      <c s="41">
        <f>диана!F311+жсгк!F311+авиц!F311+иннов!F311+тюк!F311+'кол ЖУ'!F311</f>
        <v>0</v>
      </c>
      <c s="41">
        <f>диана!G311+жсгк!G311+авиц!G311+иннов!G311+тюк!G311+'кол ЖУ'!G311</f>
        <v>0</v>
      </c>
      <c s="41">
        <f>диана!H311+жсгк!H311+авиц!H311+иннов!H311+тюк!H311+'кол ЖУ'!H311</f>
        <v>0</v>
      </c>
      <c s="41">
        <f>диана!I311+жсгк!I311+авиц!I311+иннов!I311+тюк!I311+'кол ЖУ'!I311</f>
        <v>0</v>
      </c>
      <c s="41">
        <f>диана!J311+жсгк!J311+авиц!J311+иннов!J311+тюк!J311+'кол ЖУ'!J311</f>
        <v>0</v>
      </c>
      <c s="41">
        <f>диана!K311+жсгк!K311+авиц!K311+иннов!K311+тюк!K311+'кол ЖУ'!K311</f>
        <v>0</v>
      </c>
      <c s="41">
        <f>диана!L311+жсгк!L311+авиц!L311+иннов!L311+тюк!L311+'кол ЖУ'!L311</f>
        <v>0</v>
      </c>
      <c s="41">
        <f>диана!M311+жсгк!M311+авиц!M311+иннов!M311+тюк!M311+'кол ЖУ'!M311</f>
        <v>0</v>
      </c>
      <c s="41">
        <f>диана!N311+жсгк!N311+авиц!N311+иннов!N311+тюк!N311+'кол ЖУ'!N311</f>
        <v>0</v>
      </c>
      <c s="41">
        <f>диана!O311+жсгк!O311+авиц!O311+иннов!O311+тюк!O311+'кол ЖУ'!O311</f>
        <v>0</v>
      </c>
      <c s="41">
        <f>диана!P311+жсгк!P311+авиц!P311+иннов!P311+тюк!P311+'кол ЖУ'!P311</f>
        <v>0</v>
      </c>
      <c s="41">
        <f>диана!Q311+жсгк!Q311+авиц!Q311+иннов!Q311+тюк!Q311+'кол ЖУ'!Q311</f>
        <v>0</v>
      </c>
      <c s="4">
        <f t="shared" si="308" ref="R311">R718</f>
        <v>0</v>
      </c>
      <c s="8">
        <f t="shared" si="263"/>
        <v>0</v>
      </c>
      <c s="8">
        <f t="shared" si="263"/>
        <v>0</v>
      </c>
      <c s="184"/>
    </row>
    <row r="312" spans="1:21" ht="28.5">
      <c r="A312" s="5">
        <v>304</v>
      </c>
      <c s="6">
        <v>7320300</v>
      </c>
      <c s="7" t="s">
        <v>510</v>
      </c>
      <c s="41">
        <f>диана!D312+жсгк!D312+авиц!D312+иннов!D312+тюк!D312+'кол ЖУ'!D312</f>
        <v>0</v>
      </c>
      <c s="41">
        <f>диана!E312+жсгк!E312+авиц!E312+иннов!E312+тюк!E312+'кол ЖУ'!E312</f>
        <v>0</v>
      </c>
      <c s="41">
        <f>диана!F312+жсгк!F312+авиц!F312+иннов!F312+тюк!F312+'кол ЖУ'!F312</f>
        <v>0</v>
      </c>
      <c s="41">
        <f>диана!G312+жсгк!G312+авиц!G312+иннов!G312+тюк!G312+'кол ЖУ'!G312</f>
        <v>0</v>
      </c>
      <c s="41">
        <f>диана!H312+жсгк!H312+авиц!H312+иннов!H312+тюк!H312+'кол ЖУ'!H312</f>
        <v>0</v>
      </c>
      <c s="41">
        <f>диана!I312+жсгк!I312+авиц!I312+иннов!I312+тюк!I312+'кол ЖУ'!I312</f>
        <v>0</v>
      </c>
      <c s="41">
        <f>диана!J312+жсгк!J312+авиц!J312+иннов!J312+тюк!J312+'кол ЖУ'!J312</f>
        <v>0</v>
      </c>
      <c s="41">
        <f>диана!K312+жсгк!K312+авиц!K312+иннов!K312+тюк!K312+'кол ЖУ'!K312</f>
        <v>0</v>
      </c>
      <c s="41">
        <f>диана!L312+жсгк!L312+авиц!L312+иннов!L312+тюк!L312+'кол ЖУ'!L312</f>
        <v>0</v>
      </c>
      <c s="41">
        <f>диана!M312+жсгк!M312+авиц!M312+иннов!M312+тюк!M312+'кол ЖУ'!M312</f>
        <v>0</v>
      </c>
      <c s="41">
        <f>диана!N312+жсгк!N312+авиц!N312+иннов!N312+тюк!N312+'кол ЖУ'!N312</f>
        <v>0</v>
      </c>
      <c s="41">
        <f>диана!O312+жсгк!O312+авиц!O312+иннов!O312+тюк!O312+'кол ЖУ'!O312</f>
        <v>0</v>
      </c>
      <c s="41">
        <f>диана!P312+жсгк!P312+авиц!P312+иннов!P312+тюк!P312+'кол ЖУ'!P312</f>
        <v>0</v>
      </c>
      <c s="41">
        <f>диана!Q312+жсгк!Q312+авиц!Q312+иннов!Q312+тюк!Q312+'кол ЖУ'!Q312</f>
        <v>0</v>
      </c>
      <c s="4">
        <f t="shared" si="309" ref="R312">R719</f>
        <v>0</v>
      </c>
      <c s="8">
        <f t="shared" si="263"/>
        <v>0</v>
      </c>
      <c s="8">
        <f t="shared" si="263"/>
        <v>0</v>
      </c>
      <c s="184"/>
    </row>
    <row r="313" spans="1:21" ht="15">
      <c r="A313" s="5">
        <v>305</v>
      </c>
      <c s="73" t="s">
        <v>511</v>
      </c>
      <c s="73" t="s">
        <v>512</v>
      </c>
      <c s="41">
        <f>диана!D313+жсгк!D313+авиц!D313+иннов!D313+тюк!D313+'кол ЖУ'!D313</f>
        <v>0</v>
      </c>
      <c s="41">
        <f>диана!E313+жсгк!E313+авиц!E313+иннов!E313+тюк!E313+'кол ЖУ'!E313</f>
        <v>0</v>
      </c>
      <c s="41">
        <f>диана!F313+жсгк!F313+авиц!F313+иннов!F313+тюк!F313+'кол ЖУ'!F313</f>
        <v>0</v>
      </c>
      <c s="41">
        <f>диана!G313+жсгк!G313+авиц!G313+иннов!G313+тюк!G313+'кол ЖУ'!G313</f>
        <v>0</v>
      </c>
      <c s="41">
        <f>диана!H313+жсгк!H313+авиц!H313+иннов!H313+тюк!H313+'кол ЖУ'!H313</f>
        <v>0</v>
      </c>
      <c s="41">
        <f>диана!I313+жсгк!I313+авиц!I313+иннов!I313+тюк!I313+'кол ЖУ'!I313</f>
        <v>0</v>
      </c>
      <c s="41">
        <f>диана!J313+жсгк!J313+авиц!J313+иннов!J313+тюк!J313+'кол ЖУ'!J313</f>
        <v>0</v>
      </c>
      <c s="41">
        <f>диана!K313+жсгк!K313+авиц!K313+иннов!K313+тюк!K313+'кол ЖУ'!K313</f>
        <v>0</v>
      </c>
      <c s="41">
        <f>диана!L313+жсгк!L313+авиц!L313+иннов!L313+тюк!L313+'кол ЖУ'!L313</f>
        <v>0</v>
      </c>
      <c s="41">
        <f>диана!M313+жсгк!M313+авиц!M313+иннов!M313+тюк!M313+'кол ЖУ'!M313</f>
        <v>0</v>
      </c>
      <c s="41">
        <f>диана!N313+жсгк!N313+авиц!N313+иннов!N313+тюк!N313+'кол ЖУ'!N313</f>
        <v>0</v>
      </c>
      <c s="41">
        <f>диана!O313+жсгк!O313+авиц!O313+иннов!O313+тюк!O313+'кол ЖУ'!O313</f>
        <v>0</v>
      </c>
      <c s="41">
        <f>диана!P313+жсгк!P313+авиц!P313+иннов!P313+тюк!P313+'кол ЖУ'!P313</f>
        <v>0</v>
      </c>
      <c s="41">
        <f>диана!Q313+жсгк!Q313+авиц!Q313+иннов!Q313+тюк!Q313+'кол ЖУ'!Q313</f>
        <v>0</v>
      </c>
      <c s="4">
        <f t="shared" si="310" ref="R313">R720</f>
        <v>0</v>
      </c>
      <c s="8">
        <f t="shared" si="263"/>
        <v>0</v>
      </c>
      <c s="8">
        <f t="shared" si="263"/>
        <v>0</v>
      </c>
      <c s="184"/>
    </row>
    <row r="314" spans="1:21" ht="15">
      <c r="A314" s="5">
        <v>306</v>
      </c>
      <c s="73" t="s">
        <v>513</v>
      </c>
      <c s="73" t="s">
        <v>514</v>
      </c>
      <c s="41">
        <f>диана!D314+жсгк!D314+авиц!D314+иннов!D314+тюк!D314+'кол ЖУ'!D314</f>
        <v>0</v>
      </c>
      <c s="41">
        <f>диана!E314+жсгк!E314+авиц!E314+иннов!E314+тюк!E314+'кол ЖУ'!E314</f>
        <v>0</v>
      </c>
      <c s="41">
        <f>диана!F314+жсгк!F314+авиц!F314+иннов!F314+тюк!F314+'кол ЖУ'!F314</f>
        <v>0</v>
      </c>
      <c s="41">
        <f>диана!G314+жсгк!G314+авиц!G314+иннов!G314+тюк!G314+'кол ЖУ'!G314</f>
        <v>0</v>
      </c>
      <c s="41">
        <f>диана!H314+жсгк!H314+авиц!H314+иннов!H314+тюк!H314+'кол ЖУ'!H314</f>
        <v>0</v>
      </c>
      <c s="41">
        <f>диана!I314+жсгк!I314+авиц!I314+иннов!I314+тюк!I314+'кол ЖУ'!I314</f>
        <v>0</v>
      </c>
      <c s="41">
        <f>диана!J314+жсгк!J314+авиц!J314+иннов!J314+тюк!J314+'кол ЖУ'!J314</f>
        <v>0</v>
      </c>
      <c s="41">
        <f>диана!K314+жсгк!K314+авиц!K314+иннов!K314+тюк!K314+'кол ЖУ'!K314</f>
        <v>0</v>
      </c>
      <c s="41">
        <f>диана!L314+жсгк!L314+авиц!L314+иннов!L314+тюк!L314+'кол ЖУ'!L314</f>
        <v>0</v>
      </c>
      <c s="41">
        <f>диана!M314+жсгк!M314+авиц!M314+иннов!M314+тюк!M314+'кол ЖУ'!M314</f>
        <v>0</v>
      </c>
      <c s="41">
        <f>диана!N314+жсгк!N314+авиц!N314+иннов!N314+тюк!N314+'кол ЖУ'!N314</f>
        <v>0</v>
      </c>
      <c s="41">
        <f>диана!O314+жсгк!O314+авиц!O314+иннов!O314+тюк!O314+'кол ЖУ'!O314</f>
        <v>0</v>
      </c>
      <c s="41">
        <f>диана!P314+жсгк!P314+авиц!P314+иннов!P314+тюк!P314+'кол ЖУ'!P314</f>
        <v>0</v>
      </c>
      <c s="41">
        <f>диана!Q314+жсгк!Q314+авиц!Q314+иннов!Q314+тюк!Q314+'кол ЖУ'!Q314</f>
        <v>0</v>
      </c>
      <c s="4">
        <f t="shared" si="311" ref="R314">R721</f>
        <v>0</v>
      </c>
      <c s="8">
        <f t="shared" si="263"/>
        <v>0</v>
      </c>
      <c s="8">
        <f t="shared" si="263"/>
        <v>0</v>
      </c>
      <c s="184"/>
    </row>
    <row r="315" spans="1:21" ht="25.5">
      <c r="A315" s="5">
        <v>307</v>
      </c>
      <c s="73" t="s">
        <v>515</v>
      </c>
      <c s="73" t="s">
        <v>516</v>
      </c>
      <c s="41">
        <f>диана!D315+жсгк!D315+авиц!D315+иннов!D315+тюк!D315+'кол ЖУ'!D315</f>
        <v>0</v>
      </c>
      <c s="41">
        <f>диана!E315+жсгк!E315+авиц!E315+иннов!E315+тюк!E315+'кол ЖУ'!E315</f>
        <v>0</v>
      </c>
      <c s="41">
        <f>диана!F315+жсгк!F315+авиц!F315+иннов!F315+тюк!F315+'кол ЖУ'!F315</f>
        <v>0</v>
      </c>
      <c s="41">
        <f>диана!G315+жсгк!G315+авиц!G315+иннов!G315+тюк!G315+'кол ЖУ'!G315</f>
        <v>0</v>
      </c>
      <c s="41">
        <f>диана!H315+жсгк!H315+авиц!H315+иннов!H315+тюк!H315+'кол ЖУ'!H315</f>
        <v>0</v>
      </c>
      <c s="41">
        <f>диана!I315+жсгк!I315+авиц!I315+иннов!I315+тюк!I315+'кол ЖУ'!I315</f>
        <v>0</v>
      </c>
      <c s="41">
        <f>диана!J315+жсгк!J315+авиц!J315+иннов!J315+тюк!J315+'кол ЖУ'!J315</f>
        <v>0</v>
      </c>
      <c s="41">
        <f>диана!K315+жсгк!K315+авиц!K315+иннов!K315+тюк!K315+'кол ЖУ'!K315</f>
        <v>0</v>
      </c>
      <c s="41">
        <f>диана!L315+жсгк!L315+авиц!L315+иннов!L315+тюк!L315+'кол ЖУ'!L315</f>
        <v>0</v>
      </c>
      <c s="41">
        <f>диана!M315+жсгк!M315+авиц!M315+иннов!M315+тюк!M315+'кол ЖУ'!M315</f>
        <v>0</v>
      </c>
      <c s="41">
        <f>диана!N315+жсгк!N315+авиц!N315+иннов!N315+тюк!N315+'кол ЖУ'!N315</f>
        <v>0</v>
      </c>
      <c s="41">
        <f>диана!O315+жсгк!O315+авиц!O315+иннов!O315+тюк!O315+'кол ЖУ'!O315</f>
        <v>0</v>
      </c>
      <c s="41">
        <f>диана!P315+жсгк!P315+авиц!P315+иннов!P315+тюк!P315+'кол ЖУ'!P315</f>
        <v>0</v>
      </c>
      <c s="41">
        <f>диана!Q315+жсгк!Q315+авиц!Q315+иннов!Q315+тюк!Q315+'кол ЖУ'!Q315</f>
        <v>0</v>
      </c>
      <c s="4">
        <f t="shared" si="312" ref="R315">R722</f>
        <v>0</v>
      </c>
      <c s="8">
        <f t="shared" si="263"/>
        <v>0</v>
      </c>
      <c s="8">
        <f t="shared" si="263"/>
        <v>0</v>
      </c>
      <c s="184"/>
    </row>
    <row r="316" spans="1:21" ht="15">
      <c r="A316" s="5">
        <v>308</v>
      </c>
      <c s="6">
        <v>7320500</v>
      </c>
      <c s="7" t="s">
        <v>517</v>
      </c>
      <c s="41">
        <f>диана!D316+жсгк!D316+авиц!D316+иннов!D316+тюк!D316+'кол ЖУ'!D316</f>
        <v>0</v>
      </c>
      <c s="41">
        <f>диана!E316+жсгк!E316+авиц!E316+иннов!E316+тюк!E316+'кол ЖУ'!E316</f>
        <v>0</v>
      </c>
      <c s="41">
        <f>диана!F316+жсгк!F316+авиц!F316+иннов!F316+тюк!F316+'кол ЖУ'!F316</f>
        <v>0</v>
      </c>
      <c s="41">
        <f>диана!G316+жсгк!G316+авиц!G316+иннов!G316+тюк!G316+'кол ЖУ'!G316</f>
        <v>0</v>
      </c>
      <c s="41">
        <f>диана!H316+жсгк!H316+авиц!H316+иннов!H316+тюк!H316+'кол ЖУ'!H316</f>
        <v>0</v>
      </c>
      <c s="41">
        <f>диана!I316+жсгк!I316+авиц!I316+иннов!I316+тюк!I316+'кол ЖУ'!I316</f>
        <v>0</v>
      </c>
      <c s="41">
        <f>диана!J316+жсгк!J316+авиц!J316+иннов!J316+тюк!J316+'кол ЖУ'!J316</f>
        <v>0</v>
      </c>
      <c s="41">
        <f>диана!K316+жсгк!K316+авиц!K316+иннов!K316+тюк!K316+'кол ЖУ'!K316</f>
        <v>0</v>
      </c>
      <c s="41">
        <f>диана!L316+жсгк!L316+авиц!L316+иннов!L316+тюк!L316+'кол ЖУ'!L316</f>
        <v>0</v>
      </c>
      <c s="41">
        <f>диана!M316+жсгк!M316+авиц!M316+иннов!M316+тюк!M316+'кол ЖУ'!M316</f>
        <v>0</v>
      </c>
      <c s="41">
        <f>диана!N316+жсгк!N316+авиц!N316+иннов!N316+тюк!N316+'кол ЖУ'!N316</f>
        <v>0</v>
      </c>
      <c s="41">
        <f>диана!O316+жсгк!O316+авиц!O316+иннов!O316+тюк!O316+'кол ЖУ'!O316</f>
        <v>0</v>
      </c>
      <c s="41">
        <f>диана!P316+жсгк!P316+авиц!P316+иннов!P316+тюк!P316+'кол ЖУ'!P316</f>
        <v>0</v>
      </c>
      <c s="41">
        <f>диана!Q316+жсгк!Q316+авиц!Q316+иннов!Q316+тюк!Q316+'кол ЖУ'!Q316</f>
        <v>0</v>
      </c>
      <c s="4">
        <f t="shared" si="313" ref="R316">R723</f>
        <v>0</v>
      </c>
      <c s="8">
        <f t="shared" si="263"/>
        <v>0</v>
      </c>
      <c s="8">
        <f t="shared" si="263"/>
        <v>0</v>
      </c>
      <c s="184"/>
    </row>
    <row r="317" spans="1:21" ht="15">
      <c r="A317" s="5">
        <v>309</v>
      </c>
      <c s="73" t="s">
        <v>518</v>
      </c>
      <c s="73" t="s">
        <v>519</v>
      </c>
      <c s="41">
        <f>диана!D317+жсгк!D317+авиц!D317+иннов!D317+тюк!D317+'кол ЖУ'!D317</f>
        <v>0</v>
      </c>
      <c s="41">
        <f>диана!E317+жсгк!E317+авиц!E317+иннов!E317+тюк!E317+'кол ЖУ'!E317</f>
        <v>0</v>
      </c>
      <c s="41">
        <f>диана!F317+жсгк!F317+авиц!F317+иннов!F317+тюк!F317+'кол ЖУ'!F317</f>
        <v>0</v>
      </c>
      <c s="41">
        <f>диана!G317+жсгк!G317+авиц!G317+иннов!G317+тюк!G317+'кол ЖУ'!G317</f>
        <v>0</v>
      </c>
      <c s="41">
        <f>диана!H317+жсгк!H317+авиц!H317+иннов!H317+тюк!H317+'кол ЖУ'!H317</f>
        <v>0</v>
      </c>
      <c s="41">
        <f>диана!I317+жсгк!I317+авиц!I317+иннов!I317+тюк!I317+'кол ЖУ'!I317</f>
        <v>0</v>
      </c>
      <c s="41">
        <f>диана!J317+жсгк!J317+авиц!J317+иннов!J317+тюк!J317+'кол ЖУ'!J317</f>
        <v>0</v>
      </c>
      <c s="41">
        <f>диана!K317+жсгк!K317+авиц!K317+иннов!K317+тюк!K317+'кол ЖУ'!K317</f>
        <v>0</v>
      </c>
      <c s="41">
        <f>диана!L317+жсгк!L317+авиц!L317+иннов!L317+тюк!L317+'кол ЖУ'!L317</f>
        <v>0</v>
      </c>
      <c s="41">
        <f>диана!M317+жсгк!M317+авиц!M317+иннов!M317+тюк!M317+'кол ЖУ'!M317</f>
        <v>0</v>
      </c>
      <c s="41">
        <f>диана!N317+жсгк!N317+авиц!N317+иннов!N317+тюк!N317+'кол ЖУ'!N317</f>
        <v>0</v>
      </c>
      <c s="41">
        <f>диана!O317+жсгк!O317+авиц!O317+иннов!O317+тюк!O317+'кол ЖУ'!O317</f>
        <v>0</v>
      </c>
      <c s="41">
        <f>диана!P317+жсгк!P317+авиц!P317+иннов!P317+тюк!P317+'кол ЖУ'!P317</f>
        <v>0</v>
      </c>
      <c s="41">
        <f>диана!Q317+жсгк!Q317+авиц!Q317+иннов!Q317+тюк!Q317+'кол ЖУ'!Q317</f>
        <v>0</v>
      </c>
      <c s="4">
        <f t="shared" si="314" ref="R317">R724</f>
        <v>0</v>
      </c>
      <c s="8">
        <f t="shared" si="263"/>
        <v>0</v>
      </c>
      <c s="8">
        <f t="shared" si="263"/>
        <v>0</v>
      </c>
      <c s="184"/>
    </row>
    <row r="318" spans="1:21" ht="28.5">
      <c r="A318" s="5">
        <v>310</v>
      </c>
      <c s="6">
        <v>7320700</v>
      </c>
      <c s="7" t="s">
        <v>520</v>
      </c>
      <c s="41">
        <f>диана!D318+жсгк!D318+авиц!D318+иннов!D318+тюк!D318+'кол ЖУ'!D318</f>
        <v>0</v>
      </c>
      <c s="41">
        <f>диана!E318+жсгк!E318+авиц!E318+иннов!E318+тюк!E318+'кол ЖУ'!E318</f>
        <v>0</v>
      </c>
      <c s="41">
        <f>диана!F318+жсгк!F318+авиц!F318+иннов!F318+тюк!F318+'кол ЖУ'!F318</f>
        <v>0</v>
      </c>
      <c s="41">
        <f>диана!G318+жсгк!G318+авиц!G318+иннов!G318+тюк!G318+'кол ЖУ'!G318</f>
        <v>0</v>
      </c>
      <c s="41">
        <f>диана!H318+жсгк!H318+авиц!H318+иннов!H318+тюк!H318+'кол ЖУ'!H318</f>
        <v>0</v>
      </c>
      <c s="41">
        <f>диана!I318+жсгк!I318+авиц!I318+иннов!I318+тюк!I318+'кол ЖУ'!I318</f>
        <v>0</v>
      </c>
      <c s="41">
        <f>диана!J318+жсгк!J318+авиц!J318+иннов!J318+тюк!J318+'кол ЖУ'!J318</f>
        <v>0</v>
      </c>
      <c s="41">
        <f>диана!K318+жсгк!K318+авиц!K318+иннов!K318+тюк!K318+'кол ЖУ'!K318</f>
        <v>0</v>
      </c>
      <c s="41">
        <f>диана!L318+жсгк!L318+авиц!L318+иннов!L318+тюк!L318+'кол ЖУ'!L318</f>
        <v>0</v>
      </c>
      <c s="41">
        <f>диана!M318+жсгк!M318+авиц!M318+иннов!M318+тюк!M318+'кол ЖУ'!M318</f>
        <v>0</v>
      </c>
      <c s="41">
        <f>диана!N318+жсгк!N318+авиц!N318+иннов!N318+тюк!N318+'кол ЖУ'!N318</f>
        <v>0</v>
      </c>
      <c s="41">
        <f>диана!O318+жсгк!O318+авиц!O318+иннов!O318+тюк!O318+'кол ЖУ'!O318</f>
        <v>0</v>
      </c>
      <c s="41">
        <f>диана!P318+жсгк!P318+авиц!P318+иннов!P318+тюк!P318+'кол ЖУ'!P318</f>
        <v>0</v>
      </c>
      <c s="41">
        <f>диана!Q318+жсгк!Q318+авиц!Q318+иннов!Q318+тюк!Q318+'кол ЖУ'!Q318</f>
        <v>0</v>
      </c>
      <c s="4">
        <f t="shared" si="315" ref="R318">R725</f>
        <v>0</v>
      </c>
      <c s="8">
        <f t="shared" si="263"/>
        <v>0</v>
      </c>
      <c s="8">
        <f t="shared" si="263"/>
        <v>0</v>
      </c>
      <c s="184"/>
    </row>
    <row r="319" spans="1:21" ht="15">
      <c r="A319" s="5">
        <v>311</v>
      </c>
      <c s="73" t="s">
        <v>521</v>
      </c>
      <c s="73" t="s">
        <v>522</v>
      </c>
      <c s="41">
        <f>диана!D319+жсгк!D319+авиц!D319+иннов!D319+тюк!D319+'кол ЖУ'!D319</f>
        <v>0</v>
      </c>
      <c s="41">
        <f>диана!E319+жсгк!E319+авиц!E319+иннов!E319+тюк!E319+'кол ЖУ'!E319</f>
        <v>0</v>
      </c>
      <c s="41">
        <f>диана!F319+жсгк!F319+авиц!F319+иннов!F319+тюк!F319+'кол ЖУ'!F319</f>
        <v>0</v>
      </c>
      <c s="41">
        <f>диана!G319+жсгк!G319+авиц!G319+иннов!G319+тюк!G319+'кол ЖУ'!G319</f>
        <v>0</v>
      </c>
      <c s="41">
        <f>диана!H319+жсгк!H319+авиц!H319+иннов!H319+тюк!H319+'кол ЖУ'!H319</f>
        <v>0</v>
      </c>
      <c s="41">
        <f>диана!I319+жсгк!I319+авиц!I319+иннов!I319+тюк!I319+'кол ЖУ'!I319</f>
        <v>0</v>
      </c>
      <c s="41">
        <f>диана!J319+жсгк!J319+авиц!J319+иннов!J319+тюк!J319+'кол ЖУ'!J319</f>
        <v>0</v>
      </c>
      <c s="41">
        <f>диана!K319+жсгк!K319+авиц!K319+иннов!K319+тюк!K319+'кол ЖУ'!K319</f>
        <v>0</v>
      </c>
      <c s="41">
        <f>диана!L319+жсгк!L319+авиц!L319+иннов!L319+тюк!L319+'кол ЖУ'!L319</f>
        <v>0</v>
      </c>
      <c s="41">
        <f>диана!M319+жсгк!M319+авиц!M319+иннов!M319+тюк!M319+'кол ЖУ'!M319</f>
        <v>0</v>
      </c>
      <c s="41">
        <f>диана!N319+жсгк!N319+авиц!N319+иннов!N319+тюк!N319+'кол ЖУ'!N319</f>
        <v>0</v>
      </c>
      <c s="41">
        <f>диана!O319+жсгк!O319+авиц!O319+иннов!O319+тюк!O319+'кол ЖУ'!O319</f>
        <v>0</v>
      </c>
      <c s="41">
        <f>диана!P319+жсгк!P319+авиц!P319+иннов!P319+тюк!P319+'кол ЖУ'!P319</f>
        <v>0</v>
      </c>
      <c s="41">
        <f>диана!Q319+жсгк!Q319+авиц!Q319+иннов!Q319+тюк!Q319+'кол ЖУ'!Q319</f>
        <v>0</v>
      </c>
      <c s="4">
        <f t="shared" si="316" ref="R319">R726</f>
        <v>0</v>
      </c>
      <c s="8">
        <f t="shared" si="263"/>
        <v>0</v>
      </c>
      <c s="8">
        <f t="shared" si="263"/>
        <v>0</v>
      </c>
      <c s="184"/>
    </row>
    <row r="320" spans="1:21" ht="15">
      <c r="A320" s="5">
        <v>312</v>
      </c>
      <c s="73" t="s">
        <v>523</v>
      </c>
      <c s="73" t="s">
        <v>524</v>
      </c>
      <c s="41">
        <f>диана!D320+жсгк!D320+авиц!D320+иннов!D320+тюк!D320+'кол ЖУ'!D320</f>
        <v>0</v>
      </c>
      <c s="41">
        <f>диана!E320+жсгк!E320+авиц!E320+иннов!E320+тюк!E320+'кол ЖУ'!E320</f>
        <v>0</v>
      </c>
      <c s="41">
        <f>диана!F320+жсгк!F320+авиц!F320+иннов!F320+тюк!F320+'кол ЖУ'!F320</f>
        <v>0</v>
      </c>
      <c s="41">
        <f>диана!G320+жсгк!G320+авиц!G320+иннов!G320+тюк!G320+'кол ЖУ'!G320</f>
        <v>0</v>
      </c>
      <c s="41">
        <f>диана!H320+жсгк!H320+авиц!H320+иннов!H320+тюк!H320+'кол ЖУ'!H320</f>
        <v>0</v>
      </c>
      <c s="41">
        <f>диана!I320+жсгк!I320+авиц!I320+иннов!I320+тюк!I320+'кол ЖУ'!I320</f>
        <v>0</v>
      </c>
      <c s="41">
        <f>диана!J320+жсгк!J320+авиц!J320+иннов!J320+тюк!J320+'кол ЖУ'!J320</f>
        <v>0</v>
      </c>
      <c s="41">
        <f>диана!K320+жсгк!K320+авиц!K320+иннов!K320+тюк!K320+'кол ЖУ'!K320</f>
        <v>0</v>
      </c>
      <c s="41">
        <f>диана!L320+жсгк!L320+авиц!L320+иннов!L320+тюк!L320+'кол ЖУ'!L320</f>
        <v>0</v>
      </c>
      <c s="41">
        <f>диана!M320+жсгк!M320+авиц!M320+иннов!M320+тюк!M320+'кол ЖУ'!M320</f>
        <v>0</v>
      </c>
      <c s="41">
        <f>диана!N320+жсгк!N320+авиц!N320+иннов!N320+тюк!N320+'кол ЖУ'!N320</f>
        <v>0</v>
      </c>
      <c s="41">
        <f>диана!O320+жсгк!O320+авиц!O320+иннов!O320+тюк!O320+'кол ЖУ'!O320</f>
        <v>0</v>
      </c>
      <c s="41">
        <f>диана!P320+жсгк!P320+авиц!P320+иннов!P320+тюк!P320+'кол ЖУ'!P320</f>
        <v>0</v>
      </c>
      <c s="41">
        <f>диана!Q320+жсгк!Q320+авиц!Q320+иннов!Q320+тюк!Q320+'кол ЖУ'!Q320</f>
        <v>0</v>
      </c>
      <c s="4">
        <f t="shared" si="317" ref="R320">R727</f>
        <v>0</v>
      </c>
      <c s="8">
        <f t="shared" si="263"/>
        <v>0</v>
      </c>
      <c s="8">
        <f t="shared" si="263"/>
        <v>0</v>
      </c>
      <c s="184"/>
    </row>
    <row r="321" spans="1:21" ht="15">
      <c r="A321" s="5">
        <v>313</v>
      </c>
      <c s="73" t="s">
        <v>525</v>
      </c>
      <c s="73" t="s">
        <v>509</v>
      </c>
      <c s="41">
        <f>диана!D321+жсгк!D321+авиц!D321+иннов!D321+тюк!D321+'кол ЖУ'!D321</f>
        <v>0</v>
      </c>
      <c s="41">
        <f>диана!E321+жсгк!E321+авиц!E321+иннов!E321+тюк!E321+'кол ЖУ'!E321</f>
        <v>0</v>
      </c>
      <c s="41">
        <f>диана!F321+жсгк!F321+авиц!F321+иннов!F321+тюк!F321+'кол ЖУ'!F321</f>
        <v>0</v>
      </c>
      <c s="41">
        <f>диана!G321+жсгк!G321+авиц!G321+иннов!G321+тюк!G321+'кол ЖУ'!G321</f>
        <v>0</v>
      </c>
      <c s="41">
        <f>диана!H321+жсгк!H321+авиц!H321+иннов!H321+тюк!H321+'кол ЖУ'!H321</f>
        <v>0</v>
      </c>
      <c s="41">
        <f>диана!I321+жсгк!I321+авиц!I321+иннов!I321+тюк!I321+'кол ЖУ'!I321</f>
        <v>0</v>
      </c>
      <c s="41">
        <f>диана!J321+жсгк!J321+авиц!J321+иннов!J321+тюк!J321+'кол ЖУ'!J321</f>
        <v>0</v>
      </c>
      <c s="41">
        <f>диана!K321+жсгк!K321+авиц!K321+иннов!K321+тюк!K321+'кол ЖУ'!K321</f>
        <v>0</v>
      </c>
      <c s="41">
        <f>диана!L321+жсгк!L321+авиц!L321+иннов!L321+тюк!L321+'кол ЖУ'!L321</f>
        <v>0</v>
      </c>
      <c s="41">
        <f>диана!M321+жсгк!M321+авиц!M321+иннов!M321+тюк!M321+'кол ЖУ'!M321</f>
        <v>0</v>
      </c>
      <c s="41">
        <f>диана!N321+жсгк!N321+авиц!N321+иннов!N321+тюк!N321+'кол ЖУ'!N321</f>
        <v>0</v>
      </c>
      <c s="41">
        <f>диана!O321+жсгк!O321+авиц!O321+иннов!O321+тюк!O321+'кол ЖУ'!O321</f>
        <v>0</v>
      </c>
      <c s="41">
        <f>диана!P321+жсгк!P321+авиц!P321+иннов!P321+тюк!P321+'кол ЖУ'!P321</f>
        <v>0</v>
      </c>
      <c s="41">
        <f>диана!Q321+жсгк!Q321+авиц!Q321+иннов!Q321+тюк!Q321+'кол ЖУ'!Q321</f>
        <v>0</v>
      </c>
      <c s="4">
        <f t="shared" si="318" ref="R321">R728</f>
        <v>0</v>
      </c>
      <c s="8">
        <f t="shared" si="263"/>
        <v>0</v>
      </c>
      <c s="8">
        <f t="shared" si="263"/>
        <v>0</v>
      </c>
      <c s="184"/>
    </row>
    <row r="322" spans="1:21" ht="15">
      <c r="A322" s="5">
        <v>314</v>
      </c>
      <c s="73" t="s">
        <v>526</v>
      </c>
      <c s="73" t="s">
        <v>294</v>
      </c>
      <c s="41">
        <f>диана!D322+жсгк!D322+авиц!D322+иннов!D322+тюк!D322+'кол ЖУ'!D322</f>
        <v>0</v>
      </c>
      <c s="41">
        <f>диана!E322+жсгк!E322+авиц!E322+иннов!E322+тюк!E322+'кол ЖУ'!E322</f>
        <v>0</v>
      </c>
      <c s="41">
        <f>диана!F322+жсгк!F322+авиц!F322+иннов!F322+тюк!F322+'кол ЖУ'!F322</f>
        <v>0</v>
      </c>
      <c s="41">
        <f>диана!G322+жсгк!G322+авиц!G322+иннов!G322+тюк!G322+'кол ЖУ'!G322</f>
        <v>0</v>
      </c>
      <c s="41">
        <f>диана!H322+жсгк!H322+авиц!H322+иннов!H322+тюк!H322+'кол ЖУ'!H322</f>
        <v>0</v>
      </c>
      <c s="41">
        <f>диана!I322+жсгк!I322+авиц!I322+иннов!I322+тюк!I322+'кол ЖУ'!I322</f>
        <v>0</v>
      </c>
      <c s="41">
        <f>диана!J322+жсгк!J322+авиц!J322+иннов!J322+тюк!J322+'кол ЖУ'!J322</f>
        <v>0</v>
      </c>
      <c s="41">
        <f>диана!K322+жсгк!K322+авиц!K322+иннов!K322+тюк!K322+'кол ЖУ'!K322</f>
        <v>0</v>
      </c>
      <c s="41">
        <f>диана!L322+жсгк!L322+авиц!L322+иннов!L322+тюк!L322+'кол ЖУ'!L322</f>
        <v>0</v>
      </c>
      <c s="41">
        <f>диана!M322+жсгк!M322+авиц!M322+иннов!M322+тюк!M322+'кол ЖУ'!M322</f>
        <v>0</v>
      </c>
      <c s="41">
        <f>диана!N322+жсгк!N322+авиц!N322+иннов!N322+тюк!N322+'кол ЖУ'!N322</f>
        <v>0</v>
      </c>
      <c s="41">
        <f>диана!O322+жсгк!O322+авиц!O322+иннов!O322+тюк!O322+'кол ЖУ'!O322</f>
        <v>0</v>
      </c>
      <c s="41">
        <f>диана!P322+жсгк!P322+авиц!P322+иннов!P322+тюк!P322+'кол ЖУ'!P322</f>
        <v>0</v>
      </c>
      <c s="41">
        <f>диана!Q322+жсгк!Q322+авиц!Q322+иннов!Q322+тюк!Q322+'кол ЖУ'!Q322</f>
        <v>0</v>
      </c>
      <c s="4">
        <f t="shared" si="319" ref="R322">R729</f>
        <v>0</v>
      </c>
      <c s="8">
        <f t="shared" si="263"/>
        <v>0</v>
      </c>
      <c s="8">
        <f t="shared" si="263"/>
        <v>0</v>
      </c>
      <c s="184"/>
    </row>
    <row r="323" spans="1:21" ht="28.5">
      <c r="A323" s="5">
        <v>315</v>
      </c>
      <c s="6">
        <v>7321100</v>
      </c>
      <c s="7" t="s">
        <v>527</v>
      </c>
      <c s="41">
        <f>диана!D323+жсгк!D323+авиц!D323+иннов!D323+тюк!D323+'кол ЖУ'!D323</f>
        <v>0</v>
      </c>
      <c s="41">
        <f>диана!E323+жсгк!E323+авиц!E323+иннов!E323+тюк!E323+'кол ЖУ'!E323</f>
        <v>0</v>
      </c>
      <c s="41">
        <f>диана!F323+жсгк!F323+авиц!F323+иннов!F323+тюк!F323+'кол ЖУ'!F323</f>
        <v>0</v>
      </c>
      <c s="41">
        <f>диана!G323+жсгк!G323+авиц!G323+иннов!G323+тюк!G323+'кол ЖУ'!G323</f>
        <v>0</v>
      </c>
      <c s="41">
        <f>диана!H323+жсгк!H323+авиц!H323+иннов!H323+тюк!H323+'кол ЖУ'!H323</f>
        <v>0</v>
      </c>
      <c s="41">
        <f>диана!I323+жсгк!I323+авиц!I323+иннов!I323+тюк!I323+'кол ЖУ'!I323</f>
        <v>0</v>
      </c>
      <c s="41">
        <f>диана!J323+жсгк!J323+авиц!J323+иннов!J323+тюк!J323+'кол ЖУ'!J323</f>
        <v>0</v>
      </c>
      <c s="41">
        <f>диана!K323+жсгк!K323+авиц!K323+иннов!K323+тюк!K323+'кол ЖУ'!K323</f>
        <v>0</v>
      </c>
      <c s="41">
        <f>диана!L323+жсгк!L323+авиц!L323+иннов!L323+тюк!L323+'кол ЖУ'!L323</f>
        <v>0</v>
      </c>
      <c s="41">
        <f>диана!M323+жсгк!M323+авиц!M323+иннов!M323+тюк!M323+'кол ЖУ'!M323</f>
        <v>0</v>
      </c>
      <c s="41">
        <f>диана!N323+жсгк!N323+авиц!N323+иннов!N323+тюк!N323+'кол ЖУ'!N323</f>
        <v>0</v>
      </c>
      <c s="41">
        <f>диана!O323+жсгк!O323+авиц!O323+иннов!O323+тюк!O323+'кол ЖУ'!O323</f>
        <v>0</v>
      </c>
      <c s="41">
        <f>диана!P323+жсгк!P323+авиц!P323+иннов!P323+тюк!P323+'кол ЖУ'!P323</f>
        <v>0</v>
      </c>
      <c s="41">
        <f>диана!Q323+жсгк!Q323+авиц!Q323+иннов!Q323+тюк!Q323+'кол ЖУ'!Q323</f>
        <v>0</v>
      </c>
      <c s="4">
        <f t="shared" si="320" ref="R323">R730</f>
        <v>0</v>
      </c>
      <c s="8">
        <f t="shared" si="263"/>
        <v>0</v>
      </c>
      <c s="8">
        <f t="shared" si="263"/>
        <v>0</v>
      </c>
      <c s="184"/>
    </row>
    <row r="324" spans="1:21" ht="15">
      <c r="A324" s="5">
        <v>316</v>
      </c>
      <c s="73" t="s">
        <v>528</v>
      </c>
      <c s="73" t="s">
        <v>529</v>
      </c>
      <c s="41">
        <f>диана!D324+жсгк!D324+авиц!D324+иннов!D324+тюк!D324+'кол ЖУ'!D324</f>
        <v>0</v>
      </c>
      <c s="41">
        <f>диана!E324+жсгк!E324+авиц!E324+иннов!E324+тюк!E324+'кол ЖУ'!E324</f>
        <v>0</v>
      </c>
      <c s="41">
        <f>диана!F324+жсгк!F324+авиц!F324+иннов!F324+тюк!F324+'кол ЖУ'!F324</f>
        <v>0</v>
      </c>
      <c s="41">
        <f>диана!G324+жсгк!G324+авиц!G324+иннов!G324+тюк!G324+'кол ЖУ'!G324</f>
        <v>0</v>
      </c>
      <c s="41">
        <f>диана!H324+жсгк!H324+авиц!H324+иннов!H324+тюк!H324+'кол ЖУ'!H324</f>
        <v>0</v>
      </c>
      <c s="41">
        <f>диана!I324+жсгк!I324+авиц!I324+иннов!I324+тюк!I324+'кол ЖУ'!I324</f>
        <v>0</v>
      </c>
      <c s="41">
        <f>диана!J324+жсгк!J324+авиц!J324+иннов!J324+тюк!J324+'кол ЖУ'!J324</f>
        <v>0</v>
      </c>
      <c s="41">
        <f>диана!K324+жсгк!K324+авиц!K324+иннов!K324+тюк!K324+'кол ЖУ'!K324</f>
        <v>0</v>
      </c>
      <c s="41">
        <f>диана!L324+жсгк!L324+авиц!L324+иннов!L324+тюк!L324+'кол ЖУ'!L324</f>
        <v>0</v>
      </c>
      <c s="41">
        <f>диана!M324+жсгк!M324+авиц!M324+иннов!M324+тюк!M324+'кол ЖУ'!M324</f>
        <v>0</v>
      </c>
      <c s="41">
        <f>диана!N324+жсгк!N324+авиц!N324+иннов!N324+тюк!N324+'кол ЖУ'!N324</f>
        <v>0</v>
      </c>
      <c s="41">
        <f>диана!O324+жсгк!O324+авиц!O324+иннов!O324+тюк!O324+'кол ЖУ'!O324</f>
        <v>0</v>
      </c>
      <c s="41">
        <f>диана!P324+жсгк!P324+авиц!P324+иннов!P324+тюк!P324+'кол ЖУ'!P324</f>
        <v>0</v>
      </c>
      <c s="41">
        <f>диана!Q324+жсгк!Q324+авиц!Q324+иннов!Q324+тюк!Q324+'кол ЖУ'!Q324</f>
        <v>0</v>
      </c>
      <c s="4">
        <f t="shared" si="321" ref="R324">R731</f>
        <v>0</v>
      </c>
      <c s="8">
        <f t="shared" si="263"/>
        <v>0</v>
      </c>
      <c s="8">
        <f t="shared" si="263"/>
        <v>0</v>
      </c>
      <c s="184"/>
    </row>
    <row r="325" spans="1:21" ht="25.5">
      <c r="A325" s="5">
        <v>317</v>
      </c>
      <c s="73" t="s">
        <v>530</v>
      </c>
      <c s="73" t="s">
        <v>531</v>
      </c>
      <c s="41">
        <f>диана!D325+жсгк!D325+авиц!D325+иннов!D325+тюк!D325+'кол ЖУ'!D325</f>
        <v>0</v>
      </c>
      <c s="41">
        <f>диана!E325+жсгк!E325+авиц!E325+иннов!E325+тюк!E325+'кол ЖУ'!E325</f>
        <v>0</v>
      </c>
      <c s="41">
        <f>диана!F325+жсгк!F325+авиц!F325+иннов!F325+тюк!F325+'кол ЖУ'!F325</f>
        <v>0</v>
      </c>
      <c s="41">
        <f>диана!G325+жсгк!G325+авиц!G325+иннов!G325+тюк!G325+'кол ЖУ'!G325</f>
        <v>0</v>
      </c>
      <c s="41">
        <f>диана!H325+жсгк!H325+авиц!H325+иннов!H325+тюк!H325+'кол ЖУ'!H325</f>
        <v>0</v>
      </c>
      <c s="41">
        <f>диана!I325+жсгк!I325+авиц!I325+иннов!I325+тюк!I325+'кол ЖУ'!I325</f>
        <v>0</v>
      </c>
      <c s="41">
        <f>диана!J325+жсгк!J325+авиц!J325+иннов!J325+тюк!J325+'кол ЖУ'!J325</f>
        <v>0</v>
      </c>
      <c s="41">
        <f>диана!K325+жсгк!K325+авиц!K325+иннов!K325+тюк!K325+'кол ЖУ'!K325</f>
        <v>0</v>
      </c>
      <c s="41">
        <f>диана!L325+жсгк!L325+авиц!L325+иннов!L325+тюк!L325+'кол ЖУ'!L325</f>
        <v>0</v>
      </c>
      <c s="41">
        <f>диана!M325+жсгк!M325+авиц!M325+иннов!M325+тюк!M325+'кол ЖУ'!M325</f>
        <v>0</v>
      </c>
      <c s="41">
        <f>диана!N325+жсгк!N325+авиц!N325+иннов!N325+тюк!N325+'кол ЖУ'!N325</f>
        <v>0</v>
      </c>
      <c s="41">
        <f>диана!O325+жсгк!O325+авиц!O325+иннов!O325+тюк!O325+'кол ЖУ'!O325</f>
        <v>0</v>
      </c>
      <c s="41">
        <f>диана!P325+жсгк!P325+авиц!P325+иннов!P325+тюк!P325+'кол ЖУ'!P325</f>
        <v>0</v>
      </c>
      <c s="41">
        <f>диана!Q325+жсгк!Q325+авиц!Q325+иннов!Q325+тюк!Q325+'кол ЖУ'!Q325</f>
        <v>0</v>
      </c>
      <c s="4">
        <f t="shared" si="322" ref="R325">R732</f>
        <v>0</v>
      </c>
      <c s="8">
        <f t="shared" si="263"/>
        <v>0</v>
      </c>
      <c s="8">
        <f t="shared" si="263"/>
        <v>0</v>
      </c>
      <c s="184"/>
    </row>
    <row r="326" spans="1:21" ht="15">
      <c r="A326" s="5">
        <v>318</v>
      </c>
      <c s="73" t="s">
        <v>532</v>
      </c>
      <c s="73" t="s">
        <v>533</v>
      </c>
      <c s="41">
        <f>диана!D326+жсгк!D326+авиц!D326+иннов!D326+тюк!D326+'кол ЖУ'!D326</f>
        <v>0</v>
      </c>
      <c s="41">
        <f>диана!E326+жсгк!E326+авиц!E326+иннов!E326+тюк!E326+'кол ЖУ'!E326</f>
        <v>0</v>
      </c>
      <c s="41">
        <f>диана!F326+жсгк!F326+авиц!F326+иннов!F326+тюк!F326+'кол ЖУ'!F326</f>
        <v>0</v>
      </c>
      <c s="41">
        <f>диана!G326+жсгк!G326+авиц!G326+иннов!G326+тюк!G326+'кол ЖУ'!G326</f>
        <v>0</v>
      </c>
      <c s="41">
        <f>диана!H326+жсгк!H326+авиц!H326+иннов!H326+тюк!H326+'кол ЖУ'!H326</f>
        <v>0</v>
      </c>
      <c s="41">
        <f>диана!I326+жсгк!I326+авиц!I326+иннов!I326+тюк!I326+'кол ЖУ'!I326</f>
        <v>0</v>
      </c>
      <c s="41">
        <f>диана!J326+жсгк!J326+авиц!J326+иннов!J326+тюк!J326+'кол ЖУ'!J326</f>
        <v>0</v>
      </c>
      <c s="41">
        <f>диана!K326+жсгк!K326+авиц!K326+иннов!K326+тюк!K326+'кол ЖУ'!K326</f>
        <v>0</v>
      </c>
      <c s="41">
        <f>диана!L326+жсгк!L326+авиц!L326+иннов!L326+тюк!L326+'кол ЖУ'!L326</f>
        <v>0</v>
      </c>
      <c s="41">
        <f>диана!M326+жсгк!M326+авиц!M326+иннов!M326+тюк!M326+'кол ЖУ'!M326</f>
        <v>0</v>
      </c>
      <c s="41">
        <f>диана!N326+жсгк!N326+авиц!N326+иннов!N326+тюк!N326+'кол ЖУ'!N326</f>
        <v>0</v>
      </c>
      <c s="41">
        <f>диана!O326+жсгк!O326+авиц!O326+иннов!O326+тюк!O326+'кол ЖУ'!O326</f>
        <v>0</v>
      </c>
      <c s="41">
        <f>диана!P326+жсгк!P326+авиц!P326+иннов!P326+тюк!P326+'кол ЖУ'!P326</f>
        <v>0</v>
      </c>
      <c s="41">
        <f>диана!Q326+жсгк!Q326+авиц!Q326+иннов!Q326+тюк!Q326+'кол ЖУ'!Q326</f>
        <v>0</v>
      </c>
      <c s="4">
        <f t="shared" si="323" ref="R326">R733</f>
        <v>0</v>
      </c>
      <c s="8">
        <f t="shared" si="263"/>
        <v>0</v>
      </c>
      <c s="8">
        <f t="shared" si="263"/>
        <v>0</v>
      </c>
      <c s="184"/>
    </row>
    <row r="327" spans="1:21" ht="28.5">
      <c r="A327" s="5">
        <v>319</v>
      </c>
      <c s="6">
        <v>7321200</v>
      </c>
      <c s="7" t="s">
        <v>534</v>
      </c>
      <c s="41">
        <f>диана!D327+жсгк!D327+авиц!D327+иннов!D327+тюк!D327+'кол ЖУ'!D327</f>
        <v>0</v>
      </c>
      <c s="41">
        <f>диана!E327+жсгк!E327+авиц!E327+иннов!E327+тюк!E327+'кол ЖУ'!E327</f>
        <v>0</v>
      </c>
      <c s="41">
        <f>диана!F327+жсгк!F327+авиц!F327+иннов!F327+тюк!F327+'кол ЖУ'!F327</f>
        <v>0</v>
      </c>
      <c s="41">
        <f>диана!G327+жсгк!G327+авиц!G327+иннов!G327+тюк!G327+'кол ЖУ'!G327</f>
        <v>0</v>
      </c>
      <c s="41">
        <f>диана!H327+жсгк!H327+авиц!H327+иннов!H327+тюк!H327+'кол ЖУ'!H327</f>
        <v>0</v>
      </c>
      <c s="41">
        <f>диана!I327+жсгк!I327+авиц!I327+иннов!I327+тюк!I327+'кол ЖУ'!I327</f>
        <v>0</v>
      </c>
      <c s="41">
        <f>диана!J327+жсгк!J327+авиц!J327+иннов!J327+тюк!J327+'кол ЖУ'!J327</f>
        <v>0</v>
      </c>
      <c s="41">
        <f>диана!K327+жсгк!K327+авиц!K327+иннов!K327+тюк!K327+'кол ЖУ'!K327</f>
        <v>0</v>
      </c>
      <c s="41">
        <f>диана!L327+жсгк!L327+авиц!L327+иннов!L327+тюк!L327+'кол ЖУ'!L327</f>
        <v>0</v>
      </c>
      <c s="41">
        <f>диана!M327+жсгк!M327+авиц!M327+иннов!M327+тюк!M327+'кол ЖУ'!M327</f>
        <v>0</v>
      </c>
      <c s="41">
        <f>диана!N327+жсгк!N327+авиц!N327+иннов!N327+тюк!N327+'кол ЖУ'!N327</f>
        <v>0</v>
      </c>
      <c s="41">
        <f>диана!O327+жсгк!O327+авиц!O327+иннов!O327+тюк!O327+'кол ЖУ'!O327</f>
        <v>0</v>
      </c>
      <c s="41">
        <f>диана!P327+жсгк!P327+авиц!P327+иннов!P327+тюк!P327+'кол ЖУ'!P327</f>
        <v>0</v>
      </c>
      <c s="41">
        <f>диана!Q327+жсгк!Q327+авиц!Q327+иннов!Q327+тюк!Q327+'кол ЖУ'!Q327</f>
        <v>0</v>
      </c>
      <c s="4">
        <f t="shared" si="324" ref="R327">R734</f>
        <v>0</v>
      </c>
      <c s="8">
        <f t="shared" si="263"/>
        <v>0</v>
      </c>
      <c s="8">
        <f t="shared" si="263"/>
        <v>0</v>
      </c>
      <c s="184"/>
    </row>
    <row r="328" spans="1:21" ht="15">
      <c r="A328" s="5">
        <v>320</v>
      </c>
      <c s="73" t="s">
        <v>535</v>
      </c>
      <c s="73" t="s">
        <v>536</v>
      </c>
      <c s="41">
        <f>диана!D328+жсгк!D328+авиц!D328+иннов!D328+тюк!D328+'кол ЖУ'!D328</f>
        <v>0</v>
      </c>
      <c s="41">
        <f>диана!E328+жсгк!E328+авиц!E328+иннов!E328+тюк!E328+'кол ЖУ'!E328</f>
        <v>0</v>
      </c>
      <c s="41">
        <f>диана!F328+жсгк!F328+авиц!F328+иннов!F328+тюк!F328+'кол ЖУ'!F328</f>
        <v>0</v>
      </c>
      <c s="41">
        <f>диана!G328+жсгк!G328+авиц!G328+иннов!G328+тюк!G328+'кол ЖУ'!G328</f>
        <v>0</v>
      </c>
      <c s="41">
        <f>диана!H328+жсгк!H328+авиц!H328+иннов!H328+тюк!H328+'кол ЖУ'!H328</f>
        <v>0</v>
      </c>
      <c s="41">
        <f>диана!I328+жсгк!I328+авиц!I328+иннов!I328+тюк!I328+'кол ЖУ'!I328</f>
        <v>0</v>
      </c>
      <c s="41">
        <f>диана!J328+жсгк!J328+авиц!J328+иннов!J328+тюк!J328+'кол ЖУ'!J328</f>
        <v>0</v>
      </c>
      <c s="41">
        <f>диана!K328+жсгк!K328+авиц!K328+иннов!K328+тюк!K328+'кол ЖУ'!K328</f>
        <v>0</v>
      </c>
      <c s="41">
        <f>диана!L328+жсгк!L328+авиц!L328+иннов!L328+тюк!L328+'кол ЖУ'!L328</f>
        <v>0</v>
      </c>
      <c s="41">
        <f>диана!M328+жсгк!M328+авиц!M328+иннов!M328+тюк!M328+'кол ЖУ'!M328</f>
        <v>0</v>
      </c>
      <c s="41">
        <f>диана!N328+жсгк!N328+авиц!N328+иннов!N328+тюк!N328+'кол ЖУ'!N328</f>
        <v>0</v>
      </c>
      <c s="41">
        <f>диана!O328+жсгк!O328+авиц!O328+иннов!O328+тюк!O328+'кол ЖУ'!O328</f>
        <v>0</v>
      </c>
      <c s="41">
        <f>диана!P328+жсгк!P328+авиц!P328+иннов!P328+тюк!P328+'кол ЖУ'!P328</f>
        <v>0</v>
      </c>
      <c s="41">
        <f>диана!Q328+жсгк!Q328+авиц!Q328+иннов!Q328+тюк!Q328+'кол ЖУ'!Q328</f>
        <v>0</v>
      </c>
      <c s="4">
        <f t="shared" si="325" ref="R328">R735</f>
        <v>0</v>
      </c>
      <c s="8">
        <f t="shared" si="263"/>
        <v>0</v>
      </c>
      <c s="8">
        <f t="shared" si="263"/>
        <v>0</v>
      </c>
      <c s="184"/>
    </row>
    <row r="329" spans="1:21" ht="15">
      <c r="A329" s="5">
        <v>321</v>
      </c>
      <c s="73" t="s">
        <v>537</v>
      </c>
      <c s="73" t="s">
        <v>538</v>
      </c>
      <c s="41">
        <f>диана!D329+жсгк!D329+авиц!D329+иннов!D329+тюк!D329+'кол ЖУ'!D329</f>
        <v>0</v>
      </c>
      <c s="41">
        <f>диана!E329+жсгк!E329+авиц!E329+иннов!E329+тюк!E329+'кол ЖУ'!E329</f>
        <v>0</v>
      </c>
      <c s="41">
        <f>диана!F329+жсгк!F329+авиц!F329+иннов!F329+тюк!F329+'кол ЖУ'!F329</f>
        <v>0</v>
      </c>
      <c s="41">
        <f>диана!G329+жсгк!G329+авиц!G329+иннов!G329+тюк!G329+'кол ЖУ'!G329</f>
        <v>0</v>
      </c>
      <c s="41">
        <f>диана!H329+жсгк!H329+авиц!H329+иннов!H329+тюк!H329+'кол ЖУ'!H329</f>
        <v>0</v>
      </c>
      <c s="41">
        <f>диана!I329+жсгк!I329+авиц!I329+иннов!I329+тюк!I329+'кол ЖУ'!I329</f>
        <v>0</v>
      </c>
      <c s="41">
        <f>диана!J329+жсгк!J329+авиц!J329+иннов!J329+тюк!J329+'кол ЖУ'!J329</f>
        <v>0</v>
      </c>
      <c s="41">
        <f>диана!K329+жсгк!K329+авиц!K329+иннов!K329+тюк!K329+'кол ЖУ'!K329</f>
        <v>0</v>
      </c>
      <c s="41">
        <f>диана!L329+жсгк!L329+авиц!L329+иннов!L329+тюк!L329+'кол ЖУ'!L329</f>
        <v>0</v>
      </c>
      <c s="41">
        <f>диана!M329+жсгк!M329+авиц!M329+иннов!M329+тюк!M329+'кол ЖУ'!M329</f>
        <v>0</v>
      </c>
      <c s="41">
        <f>диана!N329+жсгк!N329+авиц!N329+иннов!N329+тюк!N329+'кол ЖУ'!N329</f>
        <v>0</v>
      </c>
      <c s="41">
        <f>диана!O329+жсгк!O329+авиц!O329+иннов!O329+тюк!O329+'кол ЖУ'!O329</f>
        <v>0</v>
      </c>
      <c s="41">
        <f>диана!P329+жсгк!P329+авиц!P329+иннов!P329+тюк!P329+'кол ЖУ'!P329</f>
        <v>0</v>
      </c>
      <c s="41">
        <f>диана!Q329+жсгк!Q329+авиц!Q329+иннов!Q329+тюк!Q329+'кол ЖУ'!Q329</f>
        <v>0</v>
      </c>
      <c s="4">
        <f t="shared" si="326" ref="R329">R736</f>
        <v>0</v>
      </c>
      <c s="8">
        <f t="shared" si="263"/>
        <v>0</v>
      </c>
      <c s="8">
        <f t="shared" si="263"/>
        <v>0</v>
      </c>
      <c s="184"/>
    </row>
    <row r="330" spans="1:21" ht="15">
      <c r="A330" s="5">
        <v>322</v>
      </c>
      <c s="6">
        <v>8110100</v>
      </c>
      <c s="7" t="s">
        <v>539</v>
      </c>
      <c s="41">
        <f>диана!D330+жсгк!D330+авиц!D330+иннов!D330+тюк!D330+'кол ЖУ'!D330</f>
        <v>0</v>
      </c>
      <c s="41">
        <f>диана!E330+жсгк!E330+авиц!E330+иннов!E330+тюк!E330+'кол ЖУ'!E330</f>
        <v>0</v>
      </c>
      <c s="41">
        <f>диана!F330+жсгк!F330+авиц!F330+иннов!F330+тюк!F330+'кол ЖУ'!F330</f>
        <v>0</v>
      </c>
      <c s="41">
        <f>диана!G330+жсгк!G330+авиц!G330+иннов!G330+тюк!G330+'кол ЖУ'!G330</f>
        <v>0</v>
      </c>
      <c s="41">
        <f>диана!H330+жсгк!H330+авиц!H330+иннов!H330+тюк!H330+'кол ЖУ'!H330</f>
        <v>0</v>
      </c>
      <c s="41">
        <f>диана!I330+жсгк!I330+авиц!I330+иннов!I330+тюк!I330+'кол ЖУ'!I330</f>
        <v>0</v>
      </c>
      <c s="41">
        <f>диана!J330+жсгк!J330+авиц!J330+иннов!J330+тюк!J330+'кол ЖУ'!J330</f>
        <v>0</v>
      </c>
      <c s="41">
        <f>диана!K330+жсгк!K330+авиц!K330+иннов!K330+тюк!K330+'кол ЖУ'!K330</f>
        <v>0</v>
      </c>
      <c s="41">
        <f>диана!L330+жсгк!L330+авиц!L330+иннов!L330+тюк!L330+'кол ЖУ'!L330</f>
        <v>0</v>
      </c>
      <c s="41">
        <f>диана!M330+жсгк!M330+авиц!M330+иннов!M330+тюк!M330+'кол ЖУ'!M330</f>
        <v>0</v>
      </c>
      <c s="41">
        <f>диана!N330+жсгк!N330+авиц!N330+иннов!N330+тюк!N330+'кол ЖУ'!N330</f>
        <v>0</v>
      </c>
      <c s="41">
        <f>диана!O330+жсгк!O330+авиц!O330+иннов!O330+тюк!O330+'кол ЖУ'!O330</f>
        <v>0</v>
      </c>
      <c s="41">
        <f>диана!P330+жсгк!P330+авиц!P330+иннов!P330+тюк!P330+'кол ЖУ'!P330</f>
        <v>0</v>
      </c>
      <c s="41">
        <f>диана!Q330+жсгк!Q330+авиц!Q330+иннов!Q330+тюк!Q330+'кол ЖУ'!Q330</f>
        <v>0</v>
      </c>
      <c s="4">
        <f t="shared" si="327" ref="R330">R737</f>
        <v>0</v>
      </c>
      <c s="8">
        <f t="shared" si="328" ref="S330:T393">D330-F330-I330-K330-M330-O330-Q330</f>
        <v>0</v>
      </c>
      <c s="8">
        <f t="shared" si="328"/>
        <v>0</v>
      </c>
      <c s="184"/>
    </row>
    <row r="331" spans="1:21" ht="15">
      <c r="A331" s="5">
        <v>323</v>
      </c>
      <c s="73" t="s">
        <v>540</v>
      </c>
      <c s="73" t="s">
        <v>541</v>
      </c>
      <c s="41">
        <f>диана!D331+жсгк!D331+авиц!D331+иннов!D331+тюк!D331+'кол ЖУ'!D331</f>
        <v>0</v>
      </c>
      <c s="41">
        <f>диана!E331+жсгк!E331+авиц!E331+иннов!E331+тюк!E331+'кол ЖУ'!E331</f>
        <v>0</v>
      </c>
      <c s="41">
        <f>диана!F331+жсгк!F331+авиц!F331+иннов!F331+тюк!F331+'кол ЖУ'!F331</f>
        <v>0</v>
      </c>
      <c s="41">
        <f>диана!G331+жсгк!G331+авиц!G331+иннов!G331+тюк!G331+'кол ЖУ'!G331</f>
        <v>0</v>
      </c>
      <c s="41">
        <f>диана!H331+жсгк!H331+авиц!H331+иннов!H331+тюк!H331+'кол ЖУ'!H331</f>
        <v>0</v>
      </c>
      <c s="41">
        <f>диана!I331+жсгк!I331+авиц!I331+иннов!I331+тюк!I331+'кол ЖУ'!I331</f>
        <v>0</v>
      </c>
      <c s="41">
        <f>диана!J331+жсгк!J331+авиц!J331+иннов!J331+тюк!J331+'кол ЖУ'!J331</f>
        <v>0</v>
      </c>
      <c s="41">
        <f>диана!K331+жсгк!K331+авиц!K331+иннов!K331+тюк!K331+'кол ЖУ'!K331</f>
        <v>0</v>
      </c>
      <c s="41">
        <f>диана!L331+жсгк!L331+авиц!L331+иннов!L331+тюк!L331+'кол ЖУ'!L331</f>
        <v>0</v>
      </c>
      <c s="41">
        <f>диана!M331+жсгк!M331+авиц!M331+иннов!M331+тюк!M331+'кол ЖУ'!M331</f>
        <v>0</v>
      </c>
      <c s="41">
        <f>диана!N331+жсгк!N331+авиц!N331+иннов!N331+тюк!N331+'кол ЖУ'!N331</f>
        <v>0</v>
      </c>
      <c s="41">
        <f>диана!O331+жсгк!O331+авиц!O331+иннов!O331+тюк!O331+'кол ЖУ'!O331</f>
        <v>0</v>
      </c>
      <c s="41">
        <f>диана!P331+жсгк!P331+авиц!P331+иннов!P331+тюк!P331+'кол ЖУ'!P331</f>
        <v>0</v>
      </c>
      <c s="41">
        <f>диана!Q331+жсгк!Q331+авиц!Q331+иннов!Q331+тюк!Q331+'кол ЖУ'!Q331</f>
        <v>0</v>
      </c>
      <c s="4">
        <f t="shared" si="329" ref="R331">R738</f>
        <v>0</v>
      </c>
      <c s="8">
        <f t="shared" si="328"/>
        <v>0</v>
      </c>
      <c s="8">
        <f t="shared" si="328"/>
        <v>0</v>
      </c>
      <c s="184"/>
    </row>
    <row r="332" spans="1:21" ht="15">
      <c r="A332" s="5">
        <v>324</v>
      </c>
      <c s="73" t="s">
        <v>542</v>
      </c>
      <c s="73" t="s">
        <v>543</v>
      </c>
      <c s="41">
        <f>диана!D332+жсгк!D332+авиц!D332+иннов!D332+тюк!D332+'кол ЖУ'!D332</f>
        <v>0</v>
      </c>
      <c s="41">
        <f>диана!E332+жсгк!E332+авиц!E332+иннов!E332+тюк!E332+'кол ЖУ'!E332</f>
        <v>0</v>
      </c>
      <c s="41">
        <f>диана!F332+жсгк!F332+авиц!F332+иннов!F332+тюк!F332+'кол ЖУ'!F332</f>
        <v>0</v>
      </c>
      <c s="41">
        <f>диана!G332+жсгк!G332+авиц!G332+иннов!G332+тюк!G332+'кол ЖУ'!G332</f>
        <v>0</v>
      </c>
      <c s="41">
        <f>диана!H332+жсгк!H332+авиц!H332+иннов!H332+тюк!H332+'кол ЖУ'!H332</f>
        <v>0</v>
      </c>
      <c s="41">
        <f>диана!I332+жсгк!I332+авиц!I332+иннов!I332+тюк!I332+'кол ЖУ'!I332</f>
        <v>0</v>
      </c>
      <c s="41">
        <f>диана!J332+жсгк!J332+авиц!J332+иннов!J332+тюк!J332+'кол ЖУ'!J332</f>
        <v>0</v>
      </c>
      <c s="41">
        <f>диана!K332+жсгк!K332+авиц!K332+иннов!K332+тюк!K332+'кол ЖУ'!K332</f>
        <v>0</v>
      </c>
      <c s="41">
        <f>диана!L332+жсгк!L332+авиц!L332+иннов!L332+тюк!L332+'кол ЖУ'!L332</f>
        <v>0</v>
      </c>
      <c s="41">
        <f>диана!M332+жсгк!M332+авиц!M332+иннов!M332+тюк!M332+'кол ЖУ'!M332</f>
        <v>0</v>
      </c>
      <c s="41">
        <f>диана!N332+жсгк!N332+авиц!N332+иннов!N332+тюк!N332+'кол ЖУ'!N332</f>
        <v>0</v>
      </c>
      <c s="41">
        <f>диана!O332+жсгк!O332+авиц!O332+иннов!O332+тюк!O332+'кол ЖУ'!O332</f>
        <v>0</v>
      </c>
      <c s="41">
        <f>диана!P332+жсгк!P332+авиц!P332+иннов!P332+тюк!P332+'кол ЖУ'!P332</f>
        <v>0</v>
      </c>
      <c s="41">
        <f>диана!Q332+жсгк!Q332+авиц!Q332+иннов!Q332+тюк!Q332+'кол ЖУ'!Q332</f>
        <v>0</v>
      </c>
      <c s="4">
        <f t="shared" si="330" ref="R332">R739</f>
        <v>0</v>
      </c>
      <c s="8">
        <f t="shared" si="328"/>
        <v>0</v>
      </c>
      <c s="8">
        <f t="shared" si="328"/>
        <v>0</v>
      </c>
      <c s="184"/>
    </row>
    <row r="333" spans="1:21" ht="15">
      <c r="A333" s="5">
        <v>325</v>
      </c>
      <c s="73" t="s">
        <v>544</v>
      </c>
      <c s="73" t="s">
        <v>545</v>
      </c>
      <c s="41">
        <f>диана!D333+жсгк!D333+авиц!D333+иннов!D333+тюк!D333+'кол ЖУ'!D333</f>
        <v>0</v>
      </c>
      <c s="41">
        <f>диана!E333+жсгк!E333+авиц!E333+иннов!E333+тюк!E333+'кол ЖУ'!E333</f>
        <v>0</v>
      </c>
      <c s="41">
        <f>диана!F333+жсгк!F333+авиц!F333+иннов!F333+тюк!F333+'кол ЖУ'!F333</f>
        <v>0</v>
      </c>
      <c s="41">
        <f>диана!G333+жсгк!G333+авиц!G333+иннов!G333+тюк!G333+'кол ЖУ'!G333</f>
        <v>0</v>
      </c>
      <c s="41">
        <f>диана!H333+жсгк!H333+авиц!H333+иннов!H333+тюк!H333+'кол ЖУ'!H333</f>
        <v>0</v>
      </c>
      <c s="41">
        <f>диана!I333+жсгк!I333+авиц!I333+иннов!I333+тюк!I333+'кол ЖУ'!I333</f>
        <v>0</v>
      </c>
      <c s="41">
        <f>диана!J333+жсгк!J333+авиц!J333+иннов!J333+тюк!J333+'кол ЖУ'!J333</f>
        <v>0</v>
      </c>
      <c s="41">
        <f>диана!K333+жсгк!K333+авиц!K333+иннов!K333+тюк!K333+'кол ЖУ'!K333</f>
        <v>0</v>
      </c>
      <c s="41">
        <f>диана!L333+жсгк!L333+авиц!L333+иннов!L333+тюк!L333+'кол ЖУ'!L333</f>
        <v>0</v>
      </c>
      <c s="41">
        <f>диана!M333+жсгк!M333+авиц!M333+иннов!M333+тюк!M333+'кол ЖУ'!M333</f>
        <v>0</v>
      </c>
      <c s="41">
        <f>диана!N333+жсгк!N333+авиц!N333+иннов!N333+тюк!N333+'кол ЖУ'!N333</f>
        <v>0</v>
      </c>
      <c s="41">
        <f>диана!O333+жсгк!O333+авиц!O333+иннов!O333+тюк!O333+'кол ЖУ'!O333</f>
        <v>0</v>
      </c>
      <c s="41">
        <f>диана!P333+жсгк!P333+авиц!P333+иннов!P333+тюк!P333+'кол ЖУ'!P333</f>
        <v>0</v>
      </c>
      <c s="41">
        <f>диана!Q333+жсгк!Q333+авиц!Q333+иннов!Q333+тюк!Q333+'кол ЖУ'!Q333</f>
        <v>0</v>
      </c>
      <c s="4">
        <f t="shared" si="331" ref="R333">R740</f>
        <v>0</v>
      </c>
      <c s="8">
        <f t="shared" si="328"/>
        <v>0</v>
      </c>
      <c s="8">
        <f t="shared" si="328"/>
        <v>0</v>
      </c>
      <c s="184"/>
    </row>
    <row r="334" spans="1:21" ht="15">
      <c r="A334" s="5">
        <v>326</v>
      </c>
      <c s="14">
        <v>8110200</v>
      </c>
      <c s="7" t="s">
        <v>546</v>
      </c>
      <c s="41">
        <f>диана!D334+жсгк!D334+авиц!D334+иннов!D334+тюк!D334+'кол ЖУ'!D334</f>
        <v>0</v>
      </c>
      <c s="41">
        <f>диана!E334+жсгк!E334+авиц!E334+иннов!E334+тюк!E334+'кол ЖУ'!E334</f>
        <v>0</v>
      </c>
      <c s="41">
        <f>диана!F334+жсгк!F334+авиц!F334+иннов!F334+тюк!F334+'кол ЖУ'!F334</f>
        <v>0</v>
      </c>
      <c s="41">
        <f>диана!G334+жсгк!G334+авиц!G334+иннов!G334+тюк!G334+'кол ЖУ'!G334</f>
        <v>0</v>
      </c>
      <c s="41">
        <f>диана!H334+жсгк!H334+авиц!H334+иннов!H334+тюк!H334+'кол ЖУ'!H334</f>
        <v>0</v>
      </c>
      <c s="41">
        <f>диана!I334+жсгк!I334+авиц!I334+иннов!I334+тюк!I334+'кол ЖУ'!I334</f>
        <v>0</v>
      </c>
      <c s="41">
        <f>диана!J334+жсгк!J334+авиц!J334+иннов!J334+тюк!J334+'кол ЖУ'!J334</f>
        <v>0</v>
      </c>
      <c s="41">
        <f>диана!K334+жсгк!K334+авиц!K334+иннов!K334+тюк!K334+'кол ЖУ'!K334</f>
        <v>0</v>
      </c>
      <c s="41">
        <f>диана!L334+жсгк!L334+авиц!L334+иннов!L334+тюк!L334+'кол ЖУ'!L334</f>
        <v>0</v>
      </c>
      <c s="41">
        <f>диана!M334+жсгк!M334+авиц!M334+иннов!M334+тюк!M334+'кол ЖУ'!M334</f>
        <v>0</v>
      </c>
      <c s="41">
        <f>диана!N334+жсгк!N334+авиц!N334+иннов!N334+тюк!N334+'кол ЖУ'!N334</f>
        <v>0</v>
      </c>
      <c s="41">
        <f>диана!O334+жсгк!O334+авиц!O334+иннов!O334+тюк!O334+'кол ЖУ'!O334</f>
        <v>0</v>
      </c>
      <c s="41">
        <f>диана!P334+жсгк!P334+авиц!P334+иннов!P334+тюк!P334+'кол ЖУ'!P334</f>
        <v>0</v>
      </c>
      <c s="41">
        <f>диана!Q334+жсгк!Q334+авиц!Q334+иннов!Q334+тюк!Q334+'кол ЖУ'!Q334</f>
        <v>0</v>
      </c>
      <c s="4">
        <f t="shared" si="332" ref="R334">R741</f>
        <v>0</v>
      </c>
      <c s="8">
        <f t="shared" si="328"/>
        <v>0</v>
      </c>
      <c s="8">
        <f t="shared" si="328"/>
        <v>0</v>
      </c>
      <c s="184"/>
    </row>
    <row r="335" spans="1:21" ht="15">
      <c r="A335" s="5">
        <v>327</v>
      </c>
      <c s="73" t="s">
        <v>547</v>
      </c>
      <c s="73" t="s">
        <v>548</v>
      </c>
      <c s="41">
        <f>диана!D335+жсгк!D335+авиц!D335+иннов!D335+тюк!D335+'кол ЖУ'!D335</f>
        <v>0</v>
      </c>
      <c s="41">
        <f>диана!E335+жсгк!E335+авиц!E335+иннов!E335+тюк!E335+'кол ЖУ'!E335</f>
        <v>0</v>
      </c>
      <c s="41">
        <f>диана!F335+жсгк!F335+авиц!F335+иннов!F335+тюк!F335+'кол ЖУ'!F335</f>
        <v>0</v>
      </c>
      <c s="41">
        <f>диана!G335+жсгк!G335+авиц!G335+иннов!G335+тюк!G335+'кол ЖУ'!G335</f>
        <v>0</v>
      </c>
      <c s="41">
        <f>диана!H335+жсгк!H335+авиц!H335+иннов!H335+тюк!H335+'кол ЖУ'!H335</f>
        <v>0</v>
      </c>
      <c s="41">
        <f>диана!I335+жсгк!I335+авиц!I335+иннов!I335+тюк!I335+'кол ЖУ'!I335</f>
        <v>0</v>
      </c>
      <c s="41">
        <f>диана!J335+жсгк!J335+авиц!J335+иннов!J335+тюк!J335+'кол ЖУ'!J335</f>
        <v>0</v>
      </c>
      <c s="41">
        <f>диана!K335+жсгк!K335+авиц!K335+иннов!K335+тюк!K335+'кол ЖУ'!K335</f>
        <v>0</v>
      </c>
      <c s="41">
        <f>диана!L335+жсгк!L335+авиц!L335+иннов!L335+тюк!L335+'кол ЖУ'!L335</f>
        <v>0</v>
      </c>
      <c s="41">
        <f>диана!M335+жсгк!M335+авиц!M335+иннов!M335+тюк!M335+'кол ЖУ'!M335</f>
        <v>0</v>
      </c>
      <c s="41">
        <f>диана!N335+жсгк!N335+авиц!N335+иннов!N335+тюк!N335+'кол ЖУ'!N335</f>
        <v>0</v>
      </c>
      <c s="41">
        <f>диана!O335+жсгк!O335+авиц!O335+иннов!O335+тюк!O335+'кол ЖУ'!O335</f>
        <v>0</v>
      </c>
      <c s="41">
        <f>диана!P335+жсгк!P335+авиц!P335+иннов!P335+тюк!P335+'кол ЖУ'!P335</f>
        <v>0</v>
      </c>
      <c s="41">
        <f>диана!Q335+жсгк!Q335+авиц!Q335+иннов!Q335+тюк!Q335+'кол ЖУ'!Q335</f>
        <v>0</v>
      </c>
      <c s="4">
        <f t="shared" si="333" ref="R335">R742</f>
        <v>0</v>
      </c>
      <c s="8">
        <f t="shared" si="328"/>
        <v>0</v>
      </c>
      <c s="8">
        <f t="shared" si="328"/>
        <v>0</v>
      </c>
      <c s="184"/>
    </row>
    <row r="336" spans="1:21" ht="15">
      <c r="A336" s="5">
        <v>328</v>
      </c>
      <c s="73" t="s">
        <v>549</v>
      </c>
      <c s="73" t="s">
        <v>550</v>
      </c>
      <c s="41">
        <f>диана!D336+жсгк!D336+авиц!D336+иннов!D336+тюк!D336+'кол ЖУ'!D336</f>
        <v>0</v>
      </c>
      <c s="41">
        <f>диана!E336+жсгк!E336+авиц!E336+иннов!E336+тюк!E336+'кол ЖУ'!E336</f>
        <v>0</v>
      </c>
      <c s="41">
        <f>диана!F336+жсгк!F336+авиц!F336+иннов!F336+тюк!F336+'кол ЖУ'!F336</f>
        <v>0</v>
      </c>
      <c s="41">
        <f>диана!G336+жсгк!G336+авиц!G336+иннов!G336+тюк!G336+'кол ЖУ'!G336</f>
        <v>0</v>
      </c>
      <c s="41">
        <f>диана!H336+жсгк!H336+авиц!H336+иннов!H336+тюк!H336+'кол ЖУ'!H336</f>
        <v>0</v>
      </c>
      <c s="41">
        <f>диана!I336+жсгк!I336+авиц!I336+иннов!I336+тюк!I336+'кол ЖУ'!I336</f>
        <v>0</v>
      </c>
      <c s="41">
        <f>диана!J336+жсгк!J336+авиц!J336+иннов!J336+тюк!J336+'кол ЖУ'!J336</f>
        <v>0</v>
      </c>
      <c s="41">
        <f>диана!K336+жсгк!K336+авиц!K336+иннов!K336+тюк!K336+'кол ЖУ'!K336</f>
        <v>0</v>
      </c>
      <c s="41">
        <f>диана!L336+жсгк!L336+авиц!L336+иннов!L336+тюк!L336+'кол ЖУ'!L336</f>
        <v>0</v>
      </c>
      <c s="41">
        <f>диана!M336+жсгк!M336+авиц!M336+иннов!M336+тюк!M336+'кол ЖУ'!M336</f>
        <v>0</v>
      </c>
      <c s="41">
        <f>диана!N336+жсгк!N336+авиц!N336+иннов!N336+тюк!N336+'кол ЖУ'!N336</f>
        <v>0</v>
      </c>
      <c s="41">
        <f>диана!O336+жсгк!O336+авиц!O336+иннов!O336+тюк!O336+'кол ЖУ'!O336</f>
        <v>0</v>
      </c>
      <c s="41">
        <f>диана!P336+жсгк!P336+авиц!P336+иннов!P336+тюк!P336+'кол ЖУ'!P336</f>
        <v>0</v>
      </c>
      <c s="41">
        <f>диана!Q336+жсгк!Q336+авиц!Q336+иннов!Q336+тюк!Q336+'кол ЖУ'!Q336</f>
        <v>0</v>
      </c>
      <c s="4">
        <f t="shared" si="334" ref="R336">R743</f>
        <v>0</v>
      </c>
      <c s="8">
        <f t="shared" si="328"/>
        <v>0</v>
      </c>
      <c s="8">
        <f t="shared" si="328"/>
        <v>0</v>
      </c>
      <c s="184"/>
    </row>
    <row r="337" spans="1:21" ht="15">
      <c r="A337" s="5">
        <v>329</v>
      </c>
      <c s="73" t="s">
        <v>551</v>
      </c>
      <c s="73" t="s">
        <v>552</v>
      </c>
      <c s="41">
        <f>диана!D337+жсгк!D337+авиц!D337+иннов!D337+тюк!D337+'кол ЖУ'!D337</f>
        <v>0</v>
      </c>
      <c s="41">
        <f>диана!E337+жсгк!E337+авиц!E337+иннов!E337+тюк!E337+'кол ЖУ'!E337</f>
        <v>0</v>
      </c>
      <c s="41">
        <f>диана!F337+жсгк!F337+авиц!F337+иннов!F337+тюк!F337+'кол ЖУ'!F337</f>
        <v>0</v>
      </c>
      <c s="41">
        <f>диана!G337+жсгк!G337+авиц!G337+иннов!G337+тюк!G337+'кол ЖУ'!G337</f>
        <v>0</v>
      </c>
      <c s="41">
        <f>диана!H337+жсгк!H337+авиц!H337+иннов!H337+тюк!H337+'кол ЖУ'!H337</f>
        <v>0</v>
      </c>
      <c s="41">
        <f>диана!I337+жсгк!I337+авиц!I337+иннов!I337+тюк!I337+'кол ЖУ'!I337</f>
        <v>0</v>
      </c>
      <c s="41">
        <f>диана!J337+жсгк!J337+авиц!J337+иннов!J337+тюк!J337+'кол ЖУ'!J337</f>
        <v>0</v>
      </c>
      <c s="41">
        <f>диана!K337+жсгк!K337+авиц!K337+иннов!K337+тюк!K337+'кол ЖУ'!K337</f>
        <v>0</v>
      </c>
      <c s="41">
        <f>диана!L337+жсгк!L337+авиц!L337+иннов!L337+тюк!L337+'кол ЖУ'!L337</f>
        <v>0</v>
      </c>
      <c s="41">
        <f>диана!M337+жсгк!M337+авиц!M337+иннов!M337+тюк!M337+'кол ЖУ'!M337</f>
        <v>0</v>
      </c>
      <c s="41">
        <f>диана!N337+жсгк!N337+авиц!N337+иннов!N337+тюк!N337+'кол ЖУ'!N337</f>
        <v>0</v>
      </c>
      <c s="41">
        <f>диана!O337+жсгк!O337+авиц!O337+иннов!O337+тюк!O337+'кол ЖУ'!O337</f>
        <v>0</v>
      </c>
      <c s="41">
        <f>диана!P337+жсгк!P337+авиц!P337+иннов!P337+тюк!P337+'кол ЖУ'!P337</f>
        <v>0</v>
      </c>
      <c s="41">
        <f>диана!Q337+жсгк!Q337+авиц!Q337+иннов!Q337+тюк!Q337+'кол ЖУ'!Q337</f>
        <v>0</v>
      </c>
      <c s="4">
        <f t="shared" si="335" ref="R337">R744</f>
        <v>0</v>
      </c>
      <c s="8">
        <f t="shared" si="328"/>
        <v>0</v>
      </c>
      <c s="8">
        <f t="shared" si="328"/>
        <v>0</v>
      </c>
      <c s="184"/>
    </row>
    <row r="338" spans="1:21" ht="15">
      <c r="A338" s="5">
        <v>330</v>
      </c>
      <c s="6">
        <v>8110300</v>
      </c>
      <c s="7" t="s">
        <v>553</v>
      </c>
      <c s="41">
        <f>диана!D338+жсгк!D338+авиц!D338+иннов!D338+тюк!D338+'кол ЖУ'!D338</f>
        <v>0</v>
      </c>
      <c s="41">
        <f>диана!E338+жсгк!E338+авиц!E338+иннов!E338+тюк!E338+'кол ЖУ'!E338</f>
        <v>0</v>
      </c>
      <c s="41">
        <f>диана!F338+жсгк!F338+авиц!F338+иннов!F338+тюк!F338+'кол ЖУ'!F338</f>
        <v>0</v>
      </c>
      <c s="41">
        <f>диана!G338+жсгк!G338+авиц!G338+иннов!G338+тюк!G338+'кол ЖУ'!G338</f>
        <v>0</v>
      </c>
      <c s="41">
        <f>диана!H338+жсгк!H338+авиц!H338+иннов!H338+тюк!H338+'кол ЖУ'!H338</f>
        <v>0</v>
      </c>
      <c s="41">
        <f>диана!I338+жсгк!I338+авиц!I338+иннов!I338+тюк!I338+'кол ЖУ'!I338</f>
        <v>0</v>
      </c>
      <c s="41">
        <f>диана!J338+жсгк!J338+авиц!J338+иннов!J338+тюк!J338+'кол ЖУ'!J338</f>
        <v>0</v>
      </c>
      <c s="41">
        <f>диана!K338+жсгк!K338+авиц!K338+иннов!K338+тюк!K338+'кол ЖУ'!K338</f>
        <v>0</v>
      </c>
      <c s="41">
        <f>диана!L338+жсгк!L338+авиц!L338+иннов!L338+тюк!L338+'кол ЖУ'!L338</f>
        <v>0</v>
      </c>
      <c s="41">
        <f>диана!M338+жсгк!M338+авиц!M338+иннов!M338+тюк!M338+'кол ЖУ'!M338</f>
        <v>0</v>
      </c>
      <c s="41">
        <f>диана!N338+жсгк!N338+авиц!N338+иннов!N338+тюк!N338+'кол ЖУ'!N338</f>
        <v>0</v>
      </c>
      <c s="41">
        <f>диана!O338+жсгк!O338+авиц!O338+иннов!O338+тюк!O338+'кол ЖУ'!O338</f>
        <v>0</v>
      </c>
      <c s="41">
        <f>диана!P338+жсгк!P338+авиц!P338+иннов!P338+тюк!P338+'кол ЖУ'!P338</f>
        <v>0</v>
      </c>
      <c s="41">
        <f>диана!Q338+жсгк!Q338+авиц!Q338+иннов!Q338+тюк!Q338+'кол ЖУ'!Q338</f>
        <v>0</v>
      </c>
      <c s="4">
        <f t="shared" si="336" ref="R338">R745</f>
        <v>0</v>
      </c>
      <c s="8">
        <f t="shared" si="328"/>
        <v>0</v>
      </c>
      <c s="8">
        <f t="shared" si="328"/>
        <v>0</v>
      </c>
      <c s="184"/>
    </row>
    <row r="339" spans="1:21" ht="15">
      <c r="A339" s="5">
        <v>331</v>
      </c>
      <c s="73" t="s">
        <v>554</v>
      </c>
      <c s="73" t="s">
        <v>555</v>
      </c>
      <c s="41">
        <f>диана!D339+жсгк!D339+авиц!D339+иннов!D339+тюк!D339+'кол ЖУ'!D339</f>
        <v>0</v>
      </c>
      <c s="41">
        <f>диана!E339+жсгк!E339+авиц!E339+иннов!E339+тюк!E339+'кол ЖУ'!E339</f>
        <v>0</v>
      </c>
      <c s="41">
        <f>диана!F339+жсгк!F339+авиц!F339+иннов!F339+тюк!F339+'кол ЖУ'!F339</f>
        <v>0</v>
      </c>
      <c s="41">
        <f>диана!G339+жсгк!G339+авиц!G339+иннов!G339+тюк!G339+'кол ЖУ'!G339</f>
        <v>0</v>
      </c>
      <c s="41">
        <f>диана!H339+жсгк!H339+авиц!H339+иннов!H339+тюк!H339+'кол ЖУ'!H339</f>
        <v>0</v>
      </c>
      <c s="41">
        <f>диана!I339+жсгк!I339+авиц!I339+иннов!I339+тюк!I339+'кол ЖУ'!I339</f>
        <v>0</v>
      </c>
      <c s="41">
        <f>диана!J339+жсгк!J339+авиц!J339+иннов!J339+тюк!J339+'кол ЖУ'!J339</f>
        <v>0</v>
      </c>
      <c s="41">
        <f>диана!K339+жсгк!K339+авиц!K339+иннов!K339+тюк!K339+'кол ЖУ'!K339</f>
        <v>0</v>
      </c>
      <c s="41">
        <f>диана!L339+жсгк!L339+авиц!L339+иннов!L339+тюк!L339+'кол ЖУ'!L339</f>
        <v>0</v>
      </c>
      <c s="41">
        <f>диана!M339+жсгк!M339+авиц!M339+иннов!M339+тюк!M339+'кол ЖУ'!M339</f>
        <v>0</v>
      </c>
      <c s="41">
        <f>диана!N339+жсгк!N339+авиц!N339+иннов!N339+тюк!N339+'кол ЖУ'!N339</f>
        <v>0</v>
      </c>
      <c s="41">
        <f>диана!O339+жсгк!O339+авиц!O339+иннов!O339+тюк!O339+'кол ЖУ'!O339</f>
        <v>0</v>
      </c>
      <c s="41">
        <f>диана!P339+жсгк!P339+авиц!P339+иннов!P339+тюк!P339+'кол ЖУ'!P339</f>
        <v>0</v>
      </c>
      <c s="41">
        <f>диана!Q339+жсгк!Q339+авиц!Q339+иннов!Q339+тюк!Q339+'кол ЖУ'!Q339</f>
        <v>0</v>
      </c>
      <c s="4">
        <f t="shared" si="337" ref="R339">R746</f>
        <v>0</v>
      </c>
      <c s="8">
        <f t="shared" si="328"/>
        <v>0</v>
      </c>
      <c s="8">
        <f t="shared" si="328"/>
        <v>0</v>
      </c>
      <c s="184"/>
    </row>
    <row r="340" spans="1:21" ht="15">
      <c r="A340" s="5">
        <v>332</v>
      </c>
      <c s="73" t="s">
        <v>556</v>
      </c>
      <c s="73" t="s">
        <v>557</v>
      </c>
      <c s="41">
        <f>диана!D340+жсгк!D340+авиц!D340+иннов!D340+тюк!D340+'кол ЖУ'!D340</f>
        <v>0</v>
      </c>
      <c s="41">
        <f>диана!E340+жсгк!E340+авиц!E340+иннов!E340+тюк!E340+'кол ЖУ'!E340</f>
        <v>0</v>
      </c>
      <c s="41">
        <f>диана!F340+жсгк!F340+авиц!F340+иннов!F340+тюк!F340+'кол ЖУ'!F340</f>
        <v>0</v>
      </c>
      <c s="41">
        <f>диана!G340+жсгк!G340+авиц!G340+иннов!G340+тюк!G340+'кол ЖУ'!G340</f>
        <v>0</v>
      </c>
      <c s="41">
        <f>диана!H340+жсгк!H340+авиц!H340+иннов!H340+тюк!H340+'кол ЖУ'!H340</f>
        <v>0</v>
      </c>
      <c s="41">
        <f>диана!I340+жсгк!I340+авиц!I340+иннов!I340+тюк!I340+'кол ЖУ'!I340</f>
        <v>0</v>
      </c>
      <c s="41">
        <f>диана!J340+жсгк!J340+авиц!J340+иннов!J340+тюк!J340+'кол ЖУ'!J340</f>
        <v>0</v>
      </c>
      <c s="41">
        <f>диана!K340+жсгк!K340+авиц!K340+иннов!K340+тюк!K340+'кол ЖУ'!K340</f>
        <v>0</v>
      </c>
      <c s="41">
        <f>диана!L340+жсгк!L340+авиц!L340+иннов!L340+тюк!L340+'кол ЖУ'!L340</f>
        <v>0</v>
      </c>
      <c s="41">
        <f>диана!M340+жсгк!M340+авиц!M340+иннов!M340+тюк!M340+'кол ЖУ'!M340</f>
        <v>0</v>
      </c>
      <c s="41">
        <f>диана!N340+жсгк!N340+авиц!N340+иннов!N340+тюк!N340+'кол ЖУ'!N340</f>
        <v>0</v>
      </c>
      <c s="41">
        <f>диана!O340+жсгк!O340+авиц!O340+иннов!O340+тюк!O340+'кол ЖУ'!O340</f>
        <v>0</v>
      </c>
      <c s="41">
        <f>диана!P340+жсгк!P340+авиц!P340+иннов!P340+тюк!P340+'кол ЖУ'!P340</f>
        <v>0</v>
      </c>
      <c s="41">
        <f>диана!Q340+жсгк!Q340+авиц!Q340+иннов!Q340+тюк!Q340+'кол ЖУ'!Q340</f>
        <v>0</v>
      </c>
      <c s="4">
        <f t="shared" si="338" ref="R340">R747</f>
        <v>0</v>
      </c>
      <c s="8">
        <f t="shared" si="328"/>
        <v>0</v>
      </c>
      <c s="8">
        <f t="shared" si="328"/>
        <v>0</v>
      </c>
      <c s="184"/>
    </row>
    <row r="341" spans="1:21" ht="15">
      <c r="A341" s="5">
        <v>333</v>
      </c>
      <c s="73" t="s">
        <v>558</v>
      </c>
      <c s="73" t="s">
        <v>559</v>
      </c>
      <c s="41">
        <f>диана!D341+жсгк!D341+авиц!D341+иннов!D341+тюк!D341+'кол ЖУ'!D341</f>
        <v>0</v>
      </c>
      <c s="41">
        <f>диана!E341+жсгк!E341+авиц!E341+иннов!E341+тюк!E341+'кол ЖУ'!E341</f>
        <v>0</v>
      </c>
      <c s="41">
        <f>диана!F341+жсгк!F341+авиц!F341+иннов!F341+тюк!F341+'кол ЖУ'!F341</f>
        <v>0</v>
      </c>
      <c s="41">
        <f>диана!G341+жсгк!G341+авиц!G341+иннов!G341+тюк!G341+'кол ЖУ'!G341</f>
        <v>0</v>
      </c>
      <c s="41">
        <f>диана!H341+жсгк!H341+авиц!H341+иннов!H341+тюк!H341+'кол ЖУ'!H341</f>
        <v>0</v>
      </c>
      <c s="41">
        <f>диана!I341+жсгк!I341+авиц!I341+иннов!I341+тюк!I341+'кол ЖУ'!I341</f>
        <v>0</v>
      </c>
      <c s="41">
        <f>диана!J341+жсгк!J341+авиц!J341+иннов!J341+тюк!J341+'кол ЖУ'!J341</f>
        <v>0</v>
      </c>
      <c s="41">
        <f>диана!K341+жсгк!K341+авиц!K341+иннов!K341+тюк!K341+'кол ЖУ'!K341</f>
        <v>0</v>
      </c>
      <c s="41">
        <f>диана!L341+жсгк!L341+авиц!L341+иннов!L341+тюк!L341+'кол ЖУ'!L341</f>
        <v>0</v>
      </c>
      <c s="41">
        <f>диана!M341+жсгк!M341+авиц!M341+иннов!M341+тюк!M341+'кол ЖУ'!M341</f>
        <v>0</v>
      </c>
      <c s="41">
        <f>диана!N341+жсгк!N341+авиц!N341+иннов!N341+тюк!N341+'кол ЖУ'!N341</f>
        <v>0</v>
      </c>
      <c s="41">
        <f>диана!O341+жсгк!O341+авиц!O341+иннов!O341+тюк!O341+'кол ЖУ'!O341</f>
        <v>0</v>
      </c>
      <c s="41">
        <f>диана!P341+жсгк!P341+авиц!P341+иннов!P341+тюк!P341+'кол ЖУ'!P341</f>
        <v>0</v>
      </c>
      <c s="41">
        <f>диана!Q341+жсгк!Q341+авиц!Q341+иннов!Q341+тюк!Q341+'кол ЖУ'!Q341</f>
        <v>0</v>
      </c>
      <c s="4">
        <f t="shared" si="339" ref="R341">R748</f>
        <v>0</v>
      </c>
      <c s="8">
        <f t="shared" si="328"/>
        <v>0</v>
      </c>
      <c s="8">
        <f t="shared" si="328"/>
        <v>0</v>
      </c>
      <c s="184"/>
    </row>
    <row r="342" spans="1:21" ht="15">
      <c r="A342" s="5">
        <v>334</v>
      </c>
      <c s="73" t="s">
        <v>560</v>
      </c>
      <c s="73" t="s">
        <v>561</v>
      </c>
      <c s="41">
        <f>диана!D342+жсгк!D342+авиц!D342+иннов!D342+тюк!D342+'кол ЖУ'!D342</f>
        <v>0</v>
      </c>
      <c s="41">
        <f>диана!E342+жсгк!E342+авиц!E342+иннов!E342+тюк!E342+'кол ЖУ'!E342</f>
        <v>0</v>
      </c>
      <c s="41">
        <f>диана!F342+жсгк!F342+авиц!F342+иннов!F342+тюк!F342+'кол ЖУ'!F342</f>
        <v>0</v>
      </c>
      <c s="41">
        <f>диана!G342+жсгк!G342+авиц!G342+иннов!G342+тюк!G342+'кол ЖУ'!G342</f>
        <v>0</v>
      </c>
      <c s="41">
        <f>диана!H342+жсгк!H342+авиц!H342+иннов!H342+тюк!H342+'кол ЖУ'!H342</f>
        <v>0</v>
      </c>
      <c s="41">
        <f>диана!I342+жсгк!I342+авиц!I342+иннов!I342+тюк!I342+'кол ЖУ'!I342</f>
        <v>0</v>
      </c>
      <c s="41">
        <f>диана!J342+жсгк!J342+авиц!J342+иннов!J342+тюк!J342+'кол ЖУ'!J342</f>
        <v>0</v>
      </c>
      <c s="41">
        <f>диана!K342+жсгк!K342+авиц!K342+иннов!K342+тюк!K342+'кол ЖУ'!K342</f>
        <v>0</v>
      </c>
      <c s="41">
        <f>диана!L342+жсгк!L342+авиц!L342+иннов!L342+тюк!L342+'кол ЖУ'!L342</f>
        <v>0</v>
      </c>
      <c s="41">
        <f>диана!M342+жсгк!M342+авиц!M342+иннов!M342+тюк!M342+'кол ЖУ'!M342</f>
        <v>0</v>
      </c>
      <c s="41">
        <f>диана!N342+жсгк!N342+авиц!N342+иннов!N342+тюк!N342+'кол ЖУ'!N342</f>
        <v>0</v>
      </c>
      <c s="41">
        <f>диана!O342+жсгк!O342+авиц!O342+иннов!O342+тюк!O342+'кол ЖУ'!O342</f>
        <v>0</v>
      </c>
      <c s="41">
        <f>диана!P342+жсгк!P342+авиц!P342+иннов!P342+тюк!P342+'кол ЖУ'!P342</f>
        <v>0</v>
      </c>
      <c s="41">
        <f>диана!Q342+жсгк!Q342+авиц!Q342+иннов!Q342+тюк!Q342+'кол ЖУ'!Q342</f>
        <v>0</v>
      </c>
      <c s="4">
        <f t="shared" si="340" ref="R342">R749</f>
        <v>0</v>
      </c>
      <c s="8">
        <f t="shared" si="328"/>
        <v>0</v>
      </c>
      <c s="8">
        <f t="shared" si="328"/>
        <v>0</v>
      </c>
      <c s="184"/>
    </row>
    <row r="343" spans="1:21" ht="15">
      <c r="A343" s="5">
        <v>335</v>
      </c>
      <c s="73" t="s">
        <v>562</v>
      </c>
      <c s="73" t="s">
        <v>563</v>
      </c>
      <c s="41">
        <f>диана!D343+жсгк!D343+авиц!D343+иннов!D343+тюк!D343+'кол ЖУ'!D343</f>
        <v>0</v>
      </c>
      <c s="41">
        <f>диана!E343+жсгк!E343+авиц!E343+иннов!E343+тюк!E343+'кол ЖУ'!E343</f>
        <v>0</v>
      </c>
      <c s="41">
        <f>диана!F343+жсгк!F343+авиц!F343+иннов!F343+тюк!F343+'кол ЖУ'!F343</f>
        <v>0</v>
      </c>
      <c s="41">
        <f>диана!G343+жсгк!G343+авиц!G343+иннов!G343+тюк!G343+'кол ЖУ'!G343</f>
        <v>0</v>
      </c>
      <c s="41">
        <f>диана!H343+жсгк!H343+авиц!H343+иннов!H343+тюк!H343+'кол ЖУ'!H343</f>
        <v>0</v>
      </c>
      <c s="41">
        <f>диана!I343+жсгк!I343+авиц!I343+иннов!I343+тюк!I343+'кол ЖУ'!I343</f>
        <v>0</v>
      </c>
      <c s="41">
        <f>диана!J343+жсгк!J343+авиц!J343+иннов!J343+тюк!J343+'кол ЖУ'!J343</f>
        <v>0</v>
      </c>
      <c s="41">
        <f>диана!K343+жсгк!K343+авиц!K343+иннов!K343+тюк!K343+'кол ЖУ'!K343</f>
        <v>0</v>
      </c>
      <c s="41">
        <f>диана!L343+жсгк!L343+авиц!L343+иннов!L343+тюк!L343+'кол ЖУ'!L343</f>
        <v>0</v>
      </c>
      <c s="41">
        <f>диана!M343+жсгк!M343+авиц!M343+иннов!M343+тюк!M343+'кол ЖУ'!M343</f>
        <v>0</v>
      </c>
      <c s="41">
        <f>диана!N343+жсгк!N343+авиц!N343+иннов!N343+тюк!N343+'кол ЖУ'!N343</f>
        <v>0</v>
      </c>
      <c s="41">
        <f>диана!O343+жсгк!O343+авиц!O343+иннов!O343+тюк!O343+'кол ЖУ'!O343</f>
        <v>0</v>
      </c>
      <c s="41">
        <f>диана!P343+жсгк!P343+авиц!P343+иннов!P343+тюк!P343+'кол ЖУ'!P343</f>
        <v>0</v>
      </c>
      <c s="41">
        <f>диана!Q343+жсгк!Q343+авиц!Q343+иннов!Q343+тюк!Q343+'кол ЖУ'!Q343</f>
        <v>0</v>
      </c>
      <c s="4">
        <f t="shared" si="341" ref="R343">R750</f>
        <v>0</v>
      </c>
      <c s="8">
        <f t="shared" si="328"/>
        <v>0</v>
      </c>
      <c s="8">
        <f t="shared" si="328"/>
        <v>0</v>
      </c>
      <c s="184"/>
    </row>
    <row r="344" spans="1:21" ht="15">
      <c r="A344" s="5">
        <v>336</v>
      </c>
      <c s="6">
        <v>8110400</v>
      </c>
      <c s="7" t="s">
        <v>564</v>
      </c>
      <c s="41">
        <f>диана!D344+жсгк!D344+авиц!D344+иннов!D344+тюк!D344+'кол ЖУ'!D344</f>
        <v>0</v>
      </c>
      <c s="41">
        <f>диана!E344+жсгк!E344+авиц!E344+иннов!E344+тюк!E344+'кол ЖУ'!E344</f>
        <v>0</v>
      </c>
      <c s="41">
        <f>диана!F344+жсгк!F344+авиц!F344+иннов!F344+тюк!F344+'кол ЖУ'!F344</f>
        <v>0</v>
      </c>
      <c s="41">
        <f>диана!G344+жсгк!G344+авиц!G344+иннов!G344+тюк!G344+'кол ЖУ'!G344</f>
        <v>0</v>
      </c>
      <c s="41">
        <f>диана!H344+жсгк!H344+авиц!H344+иннов!H344+тюк!H344+'кол ЖУ'!H344</f>
        <v>0</v>
      </c>
      <c s="41">
        <f>диана!I344+жсгк!I344+авиц!I344+иннов!I344+тюк!I344+'кол ЖУ'!I344</f>
        <v>0</v>
      </c>
      <c s="41">
        <f>диана!J344+жсгк!J344+авиц!J344+иннов!J344+тюк!J344+'кол ЖУ'!J344</f>
        <v>0</v>
      </c>
      <c s="41">
        <f>диана!K344+жсгк!K344+авиц!K344+иннов!K344+тюк!K344+'кол ЖУ'!K344</f>
        <v>0</v>
      </c>
      <c s="41">
        <f>диана!L344+жсгк!L344+авиц!L344+иннов!L344+тюк!L344+'кол ЖУ'!L344</f>
        <v>0</v>
      </c>
      <c s="41">
        <f>диана!M344+жсгк!M344+авиц!M344+иннов!M344+тюк!M344+'кол ЖУ'!M344</f>
        <v>0</v>
      </c>
      <c s="41">
        <f>диана!N344+жсгк!N344+авиц!N344+иннов!N344+тюк!N344+'кол ЖУ'!N344</f>
        <v>0</v>
      </c>
      <c s="41">
        <f>диана!O344+жсгк!O344+авиц!O344+иннов!O344+тюк!O344+'кол ЖУ'!O344</f>
        <v>0</v>
      </c>
      <c s="41">
        <f>диана!P344+жсгк!P344+авиц!P344+иннов!P344+тюк!P344+'кол ЖУ'!P344</f>
        <v>0</v>
      </c>
      <c s="41">
        <f>диана!Q344+жсгк!Q344+авиц!Q344+иннов!Q344+тюк!Q344+'кол ЖУ'!Q344</f>
        <v>0</v>
      </c>
      <c s="4">
        <f t="shared" si="342" ref="R344">R751</f>
        <v>0</v>
      </c>
      <c s="8">
        <f t="shared" si="328"/>
        <v>0</v>
      </c>
      <c s="8">
        <f t="shared" si="328"/>
        <v>0</v>
      </c>
      <c s="184"/>
    </row>
    <row r="345" spans="1:21" ht="15">
      <c r="A345" s="5">
        <v>337</v>
      </c>
      <c s="73" t="s">
        <v>565</v>
      </c>
      <c s="73" t="s">
        <v>548</v>
      </c>
      <c s="41">
        <f>диана!D345+жсгк!D345+авиц!D345+иннов!D345+тюк!D345+'кол ЖУ'!D345</f>
        <v>0</v>
      </c>
      <c s="41">
        <f>диана!E345+жсгк!E345+авиц!E345+иннов!E345+тюк!E345+'кол ЖУ'!E345</f>
        <v>0</v>
      </c>
      <c s="41">
        <f>диана!F345+жсгк!F345+авиц!F345+иннов!F345+тюк!F345+'кол ЖУ'!F345</f>
        <v>0</v>
      </c>
      <c s="41">
        <f>диана!G345+жсгк!G345+авиц!G345+иннов!G345+тюк!G345+'кол ЖУ'!G345</f>
        <v>0</v>
      </c>
      <c s="41">
        <f>диана!H345+жсгк!H345+авиц!H345+иннов!H345+тюк!H345+'кол ЖУ'!H345</f>
        <v>0</v>
      </c>
      <c s="41">
        <f>диана!I345+жсгк!I345+авиц!I345+иннов!I345+тюк!I345+'кол ЖУ'!I345</f>
        <v>0</v>
      </c>
      <c s="41">
        <f>диана!J345+жсгк!J345+авиц!J345+иннов!J345+тюк!J345+'кол ЖУ'!J345</f>
        <v>0</v>
      </c>
      <c s="41">
        <f>диана!K345+жсгк!K345+авиц!K345+иннов!K345+тюк!K345+'кол ЖУ'!K345</f>
        <v>0</v>
      </c>
      <c s="41">
        <f>диана!L345+жсгк!L345+авиц!L345+иннов!L345+тюк!L345+'кол ЖУ'!L345</f>
        <v>0</v>
      </c>
      <c s="41">
        <f>диана!M345+жсгк!M345+авиц!M345+иннов!M345+тюк!M345+'кол ЖУ'!M345</f>
        <v>0</v>
      </c>
      <c s="41">
        <f>диана!N345+жсгк!N345+авиц!N345+иннов!N345+тюк!N345+'кол ЖУ'!N345</f>
        <v>0</v>
      </c>
      <c s="41">
        <f>диана!O345+жсгк!O345+авиц!O345+иннов!O345+тюк!O345+'кол ЖУ'!O345</f>
        <v>0</v>
      </c>
      <c s="41">
        <f>диана!P345+жсгк!P345+авиц!P345+иннов!P345+тюк!P345+'кол ЖУ'!P345</f>
        <v>0</v>
      </c>
      <c s="41">
        <f>диана!Q345+жсгк!Q345+авиц!Q345+иннов!Q345+тюк!Q345+'кол ЖУ'!Q345</f>
        <v>0</v>
      </c>
      <c s="4">
        <f t="shared" si="343" ref="R345">R752</f>
        <v>0</v>
      </c>
      <c s="8">
        <f t="shared" si="328"/>
        <v>0</v>
      </c>
      <c s="8">
        <f t="shared" si="328"/>
        <v>0</v>
      </c>
      <c s="184"/>
    </row>
    <row r="346" spans="1:21" ht="15">
      <c r="A346" s="5">
        <v>338</v>
      </c>
      <c s="73" t="s">
        <v>566</v>
      </c>
      <c s="73" t="s">
        <v>567</v>
      </c>
      <c s="41">
        <f>диана!D346+жсгк!D346+авиц!D346+иннов!D346+тюк!D346+'кол ЖУ'!D346</f>
        <v>0</v>
      </c>
      <c s="41">
        <f>диана!E346+жсгк!E346+авиц!E346+иннов!E346+тюк!E346+'кол ЖУ'!E346</f>
        <v>0</v>
      </c>
      <c s="41">
        <f>диана!F346+жсгк!F346+авиц!F346+иннов!F346+тюк!F346+'кол ЖУ'!F346</f>
        <v>0</v>
      </c>
      <c s="41">
        <f>диана!G346+жсгк!G346+авиц!G346+иннов!G346+тюк!G346+'кол ЖУ'!G346</f>
        <v>0</v>
      </c>
      <c s="41">
        <f>диана!H346+жсгк!H346+авиц!H346+иннов!H346+тюк!H346+'кол ЖУ'!H346</f>
        <v>0</v>
      </c>
      <c s="41">
        <f>диана!I346+жсгк!I346+авиц!I346+иннов!I346+тюк!I346+'кол ЖУ'!I346</f>
        <v>0</v>
      </c>
      <c s="41">
        <f>диана!J346+жсгк!J346+авиц!J346+иннов!J346+тюк!J346+'кол ЖУ'!J346</f>
        <v>0</v>
      </c>
      <c s="41">
        <f>диана!K346+жсгк!K346+авиц!K346+иннов!K346+тюк!K346+'кол ЖУ'!K346</f>
        <v>0</v>
      </c>
      <c s="41">
        <f>диана!L346+жсгк!L346+авиц!L346+иннов!L346+тюк!L346+'кол ЖУ'!L346</f>
        <v>0</v>
      </c>
      <c s="41">
        <f>диана!M346+жсгк!M346+авиц!M346+иннов!M346+тюк!M346+'кол ЖУ'!M346</f>
        <v>0</v>
      </c>
      <c s="41">
        <f>диана!N346+жсгк!N346+авиц!N346+иннов!N346+тюк!N346+'кол ЖУ'!N346</f>
        <v>0</v>
      </c>
      <c s="41">
        <f>диана!O346+жсгк!O346+авиц!O346+иннов!O346+тюк!O346+'кол ЖУ'!O346</f>
        <v>0</v>
      </c>
      <c s="41">
        <f>диана!P346+жсгк!P346+авиц!P346+иннов!P346+тюк!P346+'кол ЖУ'!P346</f>
        <v>0</v>
      </c>
      <c s="41">
        <f>диана!Q346+жсгк!Q346+авиц!Q346+иннов!Q346+тюк!Q346+'кол ЖУ'!Q346</f>
        <v>0</v>
      </c>
      <c s="4">
        <f t="shared" si="344" ref="R346">R753</f>
        <v>0</v>
      </c>
      <c s="8">
        <f t="shared" si="328"/>
        <v>0</v>
      </c>
      <c s="8">
        <f t="shared" si="328"/>
        <v>0</v>
      </c>
      <c s="184"/>
    </row>
    <row r="347" spans="1:21" ht="15">
      <c r="A347" s="5">
        <v>339</v>
      </c>
      <c s="73" t="s">
        <v>568</v>
      </c>
      <c s="73" t="s">
        <v>569</v>
      </c>
      <c s="41">
        <f>диана!D347+жсгк!D347+авиц!D347+иннов!D347+тюк!D347+'кол ЖУ'!D347</f>
        <v>0</v>
      </c>
      <c s="41">
        <f>диана!E347+жсгк!E347+авиц!E347+иннов!E347+тюк!E347+'кол ЖУ'!E347</f>
        <v>0</v>
      </c>
      <c s="41">
        <f>диана!F347+жсгк!F347+авиц!F347+иннов!F347+тюк!F347+'кол ЖУ'!F347</f>
        <v>0</v>
      </c>
      <c s="41">
        <f>диана!G347+жсгк!G347+авиц!G347+иннов!G347+тюк!G347+'кол ЖУ'!G347</f>
        <v>0</v>
      </c>
      <c s="41">
        <f>диана!H347+жсгк!H347+авиц!H347+иннов!H347+тюк!H347+'кол ЖУ'!H347</f>
        <v>0</v>
      </c>
      <c s="41">
        <f>диана!I347+жсгк!I347+авиц!I347+иннов!I347+тюк!I347+'кол ЖУ'!I347</f>
        <v>0</v>
      </c>
      <c s="41">
        <f>диана!J347+жсгк!J347+авиц!J347+иннов!J347+тюк!J347+'кол ЖУ'!J347</f>
        <v>0</v>
      </c>
      <c s="41">
        <f>диана!K347+жсгк!K347+авиц!K347+иннов!K347+тюк!K347+'кол ЖУ'!K347</f>
        <v>0</v>
      </c>
      <c s="41">
        <f>диана!L347+жсгк!L347+авиц!L347+иннов!L347+тюк!L347+'кол ЖУ'!L347</f>
        <v>0</v>
      </c>
      <c s="41">
        <f>диана!M347+жсгк!M347+авиц!M347+иннов!M347+тюк!M347+'кол ЖУ'!M347</f>
        <v>0</v>
      </c>
      <c s="41">
        <f>диана!N347+жсгк!N347+авиц!N347+иннов!N347+тюк!N347+'кол ЖУ'!N347</f>
        <v>0</v>
      </c>
      <c s="41">
        <f>диана!O347+жсгк!O347+авиц!O347+иннов!O347+тюк!O347+'кол ЖУ'!O347</f>
        <v>0</v>
      </c>
      <c s="41">
        <f>диана!P347+жсгк!P347+авиц!P347+иннов!P347+тюк!P347+'кол ЖУ'!P347</f>
        <v>0</v>
      </c>
      <c s="41">
        <f>диана!Q347+жсгк!Q347+авиц!Q347+иннов!Q347+тюк!Q347+'кол ЖУ'!Q347</f>
        <v>0</v>
      </c>
      <c s="4">
        <f t="shared" si="345" ref="R347">R754</f>
        <v>0</v>
      </c>
      <c s="8">
        <f t="shared" si="328"/>
        <v>0</v>
      </c>
      <c s="8">
        <f t="shared" si="328"/>
        <v>0</v>
      </c>
      <c s="184"/>
    </row>
    <row r="348" spans="1:21" ht="15">
      <c r="A348" s="5">
        <v>340</v>
      </c>
      <c s="6">
        <v>8210100</v>
      </c>
      <c s="7" t="s">
        <v>570</v>
      </c>
      <c s="41">
        <f>диана!D348+жсгк!D348+авиц!D348+иннов!D348+тюк!D348+'кол ЖУ'!D348</f>
        <v>0</v>
      </c>
      <c s="41">
        <f>диана!E348+жсгк!E348+авиц!E348+иннов!E348+тюк!E348+'кол ЖУ'!E348</f>
        <v>0</v>
      </c>
      <c s="41">
        <f>диана!F348+жсгк!F348+авиц!F348+иннов!F348+тюк!F348+'кол ЖУ'!F348</f>
        <v>0</v>
      </c>
      <c s="41">
        <f>диана!G348+жсгк!G348+авиц!G348+иннов!G348+тюк!G348+'кол ЖУ'!G348</f>
        <v>0</v>
      </c>
      <c s="41">
        <f>диана!H348+жсгк!H348+авиц!H348+иннов!H348+тюк!H348+'кол ЖУ'!H348</f>
        <v>0</v>
      </c>
      <c s="41">
        <f>диана!I348+жсгк!I348+авиц!I348+иннов!I348+тюк!I348+'кол ЖУ'!I348</f>
        <v>0</v>
      </c>
      <c s="41">
        <f>диана!J348+жсгк!J348+авиц!J348+иннов!J348+тюк!J348+'кол ЖУ'!J348</f>
        <v>0</v>
      </c>
      <c s="41">
        <f>диана!K348+жсгк!K348+авиц!K348+иннов!K348+тюк!K348+'кол ЖУ'!K348</f>
        <v>0</v>
      </c>
      <c s="41">
        <f>диана!L348+жсгк!L348+авиц!L348+иннов!L348+тюк!L348+'кол ЖУ'!L348</f>
        <v>0</v>
      </c>
      <c s="41">
        <f>диана!M348+жсгк!M348+авиц!M348+иннов!M348+тюк!M348+'кол ЖУ'!M348</f>
        <v>0</v>
      </c>
      <c s="41">
        <f>диана!N348+жсгк!N348+авиц!N348+иннов!N348+тюк!N348+'кол ЖУ'!N348</f>
        <v>0</v>
      </c>
      <c s="41">
        <f>диана!O348+жсгк!O348+авиц!O348+иннов!O348+тюк!O348+'кол ЖУ'!O348</f>
        <v>0</v>
      </c>
      <c s="41">
        <f>диана!P348+жсгк!P348+авиц!P348+иннов!P348+тюк!P348+'кол ЖУ'!P348</f>
        <v>0</v>
      </c>
      <c s="41">
        <f>диана!Q348+жсгк!Q348+авиц!Q348+иннов!Q348+тюк!Q348+'кол ЖУ'!Q348</f>
        <v>0</v>
      </c>
      <c s="4">
        <f t="shared" si="346" ref="R348">R755</f>
        <v>0</v>
      </c>
      <c s="8">
        <f t="shared" si="328"/>
        <v>0</v>
      </c>
      <c s="8">
        <f t="shared" si="328"/>
        <v>0</v>
      </c>
      <c s="184"/>
    </row>
    <row r="349" spans="1:21" ht="15">
      <c r="A349" s="5">
        <v>341</v>
      </c>
      <c s="73" t="s">
        <v>571</v>
      </c>
      <c s="73" t="s">
        <v>572</v>
      </c>
      <c s="41">
        <f>диана!D349+жсгк!D349+авиц!D349+иннов!D349+тюк!D349+'кол ЖУ'!D349</f>
        <v>0</v>
      </c>
      <c s="41">
        <f>диана!E349+жсгк!E349+авиц!E349+иннов!E349+тюк!E349+'кол ЖУ'!E349</f>
        <v>0</v>
      </c>
      <c s="41">
        <f>диана!F349+жсгк!F349+авиц!F349+иннов!F349+тюк!F349+'кол ЖУ'!F349</f>
        <v>0</v>
      </c>
      <c s="41">
        <f>диана!G349+жсгк!G349+авиц!G349+иннов!G349+тюк!G349+'кол ЖУ'!G349</f>
        <v>0</v>
      </c>
      <c s="41">
        <f>диана!H349+жсгк!H349+авиц!H349+иннов!H349+тюк!H349+'кол ЖУ'!H349</f>
        <v>0</v>
      </c>
      <c s="41">
        <f>диана!I349+жсгк!I349+авиц!I349+иннов!I349+тюк!I349+'кол ЖУ'!I349</f>
        <v>0</v>
      </c>
      <c s="41">
        <f>диана!J349+жсгк!J349+авиц!J349+иннов!J349+тюк!J349+'кол ЖУ'!J349</f>
        <v>0</v>
      </c>
      <c s="41">
        <f>диана!K349+жсгк!K349+авиц!K349+иннов!K349+тюк!K349+'кол ЖУ'!K349</f>
        <v>0</v>
      </c>
      <c s="41">
        <f>диана!L349+жсгк!L349+авиц!L349+иннов!L349+тюк!L349+'кол ЖУ'!L349</f>
        <v>0</v>
      </c>
      <c s="41">
        <f>диана!M349+жсгк!M349+авиц!M349+иннов!M349+тюк!M349+'кол ЖУ'!M349</f>
        <v>0</v>
      </c>
      <c s="41">
        <f>диана!N349+жсгк!N349+авиц!N349+иннов!N349+тюк!N349+'кол ЖУ'!N349</f>
        <v>0</v>
      </c>
      <c s="41">
        <f>диана!O349+жсгк!O349+авиц!O349+иннов!O349+тюк!O349+'кол ЖУ'!O349</f>
        <v>0</v>
      </c>
      <c s="41">
        <f>диана!P349+жсгк!P349+авиц!P349+иннов!P349+тюк!P349+'кол ЖУ'!P349</f>
        <v>0</v>
      </c>
      <c s="41">
        <f>диана!Q349+жсгк!Q349+авиц!Q349+иннов!Q349+тюк!Q349+'кол ЖУ'!Q349</f>
        <v>0</v>
      </c>
      <c s="4">
        <f t="shared" si="347" ref="R349">R756</f>
        <v>0</v>
      </c>
      <c s="8">
        <f t="shared" si="328"/>
        <v>0</v>
      </c>
      <c s="8">
        <f t="shared" si="328"/>
        <v>0</v>
      </c>
      <c s="184"/>
    </row>
    <row r="350" spans="1:21" ht="15">
      <c r="A350" s="5">
        <v>342</v>
      </c>
      <c s="73" t="s">
        <v>573</v>
      </c>
      <c s="73" t="s">
        <v>574</v>
      </c>
      <c s="41">
        <f>диана!D350+жсгк!D350+авиц!D350+иннов!D350+тюк!D350+'кол ЖУ'!D350</f>
        <v>0</v>
      </c>
      <c s="41">
        <f>диана!E350+жсгк!E350+авиц!E350+иннов!E350+тюк!E350+'кол ЖУ'!E350</f>
        <v>0</v>
      </c>
      <c s="41">
        <f>диана!F350+жсгк!F350+авиц!F350+иннов!F350+тюк!F350+'кол ЖУ'!F350</f>
        <v>0</v>
      </c>
      <c s="41">
        <f>диана!G350+жсгк!G350+авиц!G350+иннов!G350+тюк!G350+'кол ЖУ'!G350</f>
        <v>0</v>
      </c>
      <c s="41">
        <f>диана!H350+жсгк!H350+авиц!H350+иннов!H350+тюк!H350+'кол ЖУ'!H350</f>
        <v>0</v>
      </c>
      <c s="41">
        <f>диана!I350+жсгк!I350+авиц!I350+иннов!I350+тюк!I350+'кол ЖУ'!I350</f>
        <v>0</v>
      </c>
      <c s="41">
        <f>диана!J350+жсгк!J350+авиц!J350+иннов!J350+тюк!J350+'кол ЖУ'!J350</f>
        <v>0</v>
      </c>
      <c s="41">
        <f>диана!K350+жсгк!K350+авиц!K350+иннов!K350+тюк!K350+'кол ЖУ'!K350</f>
        <v>0</v>
      </c>
      <c s="41">
        <f>диана!L350+жсгк!L350+авиц!L350+иннов!L350+тюк!L350+'кол ЖУ'!L350</f>
        <v>0</v>
      </c>
      <c s="41">
        <f>диана!M350+жсгк!M350+авиц!M350+иннов!M350+тюк!M350+'кол ЖУ'!M350</f>
        <v>0</v>
      </c>
      <c s="41">
        <f>диана!N350+жсгк!N350+авиц!N350+иннов!N350+тюк!N350+'кол ЖУ'!N350</f>
        <v>0</v>
      </c>
      <c s="41">
        <f>диана!O350+жсгк!O350+авиц!O350+иннов!O350+тюк!O350+'кол ЖУ'!O350</f>
        <v>0</v>
      </c>
      <c s="41">
        <f>диана!P350+жсгк!P350+авиц!P350+иннов!P350+тюк!P350+'кол ЖУ'!P350</f>
        <v>0</v>
      </c>
      <c s="41">
        <f>диана!Q350+жсгк!Q350+авиц!Q350+иннов!Q350+тюк!Q350+'кол ЖУ'!Q350</f>
        <v>0</v>
      </c>
      <c s="4">
        <f t="shared" si="348" ref="R350">R757</f>
        <v>0</v>
      </c>
      <c s="8">
        <f t="shared" si="328"/>
        <v>0</v>
      </c>
      <c s="8">
        <f t="shared" si="328"/>
        <v>0</v>
      </c>
      <c s="184"/>
    </row>
    <row r="351" spans="1:21" ht="15">
      <c r="A351" s="5">
        <v>343</v>
      </c>
      <c s="73" t="s">
        <v>575</v>
      </c>
      <c s="73" t="s">
        <v>576</v>
      </c>
      <c s="41">
        <f>диана!D351+жсгк!D351+авиц!D351+иннов!D351+тюк!D351+'кол ЖУ'!D351</f>
        <v>0</v>
      </c>
      <c s="41">
        <f>диана!E351+жсгк!E351+авиц!E351+иннов!E351+тюк!E351+'кол ЖУ'!E351</f>
        <v>0</v>
      </c>
      <c s="41">
        <f>диана!F351+жсгк!F351+авиц!F351+иннов!F351+тюк!F351+'кол ЖУ'!F351</f>
        <v>0</v>
      </c>
      <c s="41">
        <f>диана!G351+жсгк!G351+авиц!G351+иннов!G351+тюк!G351+'кол ЖУ'!G351</f>
        <v>0</v>
      </c>
      <c s="41">
        <f>диана!H351+жсгк!H351+авиц!H351+иннов!H351+тюк!H351+'кол ЖУ'!H351</f>
        <v>0</v>
      </c>
      <c s="41">
        <f>диана!I351+жсгк!I351+авиц!I351+иннов!I351+тюк!I351+'кол ЖУ'!I351</f>
        <v>0</v>
      </c>
      <c s="41">
        <f>диана!J351+жсгк!J351+авиц!J351+иннов!J351+тюк!J351+'кол ЖУ'!J351</f>
        <v>0</v>
      </c>
      <c s="41">
        <f>диана!K351+жсгк!K351+авиц!K351+иннов!K351+тюк!K351+'кол ЖУ'!K351</f>
        <v>0</v>
      </c>
      <c s="41">
        <f>диана!L351+жсгк!L351+авиц!L351+иннов!L351+тюк!L351+'кол ЖУ'!L351</f>
        <v>0</v>
      </c>
      <c s="41">
        <f>диана!M351+жсгк!M351+авиц!M351+иннов!M351+тюк!M351+'кол ЖУ'!M351</f>
        <v>0</v>
      </c>
      <c s="41">
        <f>диана!N351+жсгк!N351+авиц!N351+иннов!N351+тюк!N351+'кол ЖУ'!N351</f>
        <v>0</v>
      </c>
      <c s="41">
        <f>диана!O351+жсгк!O351+авиц!O351+иннов!O351+тюк!O351+'кол ЖУ'!O351</f>
        <v>0</v>
      </c>
      <c s="41">
        <f>диана!P351+жсгк!P351+авиц!P351+иннов!P351+тюк!P351+'кол ЖУ'!P351</f>
        <v>0</v>
      </c>
      <c s="41">
        <f>диана!Q351+жсгк!Q351+авиц!Q351+иннов!Q351+тюк!Q351+'кол ЖУ'!Q351</f>
        <v>0</v>
      </c>
      <c s="4">
        <f t="shared" si="349" ref="R351">R758</f>
        <v>0</v>
      </c>
      <c s="8">
        <f t="shared" si="328"/>
        <v>0</v>
      </c>
      <c s="8">
        <f t="shared" si="328"/>
        <v>0</v>
      </c>
      <c s="184"/>
    </row>
    <row r="352" spans="1:21" ht="15">
      <c r="A352" s="5">
        <v>344</v>
      </c>
      <c s="73" t="s">
        <v>577</v>
      </c>
      <c s="73" t="s">
        <v>578</v>
      </c>
      <c s="41">
        <f>диана!D352+жсгк!D352+авиц!D352+иннов!D352+тюк!D352+'кол ЖУ'!D352</f>
        <v>0</v>
      </c>
      <c s="41">
        <f>диана!E352+жсгк!E352+авиц!E352+иннов!E352+тюк!E352+'кол ЖУ'!E352</f>
        <v>0</v>
      </c>
      <c s="41">
        <f>диана!F352+жсгк!F352+авиц!F352+иннов!F352+тюк!F352+'кол ЖУ'!F352</f>
        <v>0</v>
      </c>
      <c s="41">
        <f>диана!G352+жсгк!G352+авиц!G352+иннов!G352+тюк!G352+'кол ЖУ'!G352</f>
        <v>0</v>
      </c>
      <c s="41">
        <f>диана!H352+жсгк!H352+авиц!H352+иннов!H352+тюк!H352+'кол ЖУ'!H352</f>
        <v>0</v>
      </c>
      <c s="41">
        <f>диана!I352+жсгк!I352+авиц!I352+иннов!I352+тюк!I352+'кол ЖУ'!I352</f>
        <v>0</v>
      </c>
      <c s="41">
        <f>диана!J352+жсгк!J352+авиц!J352+иннов!J352+тюк!J352+'кол ЖУ'!J352</f>
        <v>0</v>
      </c>
      <c s="41">
        <f>диана!K352+жсгк!K352+авиц!K352+иннов!K352+тюк!K352+'кол ЖУ'!K352</f>
        <v>0</v>
      </c>
      <c s="41">
        <f>диана!L352+жсгк!L352+авиц!L352+иннов!L352+тюк!L352+'кол ЖУ'!L352</f>
        <v>0</v>
      </c>
      <c s="41">
        <f>диана!M352+жсгк!M352+авиц!M352+иннов!M352+тюк!M352+'кол ЖУ'!M352</f>
        <v>0</v>
      </c>
      <c s="41">
        <f>диана!N352+жсгк!N352+авиц!N352+иннов!N352+тюк!N352+'кол ЖУ'!N352</f>
        <v>0</v>
      </c>
      <c s="41">
        <f>диана!O352+жсгк!O352+авиц!O352+иннов!O352+тюк!O352+'кол ЖУ'!O352</f>
        <v>0</v>
      </c>
      <c s="41">
        <f>диана!P352+жсгк!P352+авиц!P352+иннов!P352+тюк!P352+'кол ЖУ'!P352</f>
        <v>0</v>
      </c>
      <c s="41">
        <f>диана!Q352+жсгк!Q352+авиц!Q352+иннов!Q352+тюк!Q352+'кол ЖУ'!Q352</f>
        <v>0</v>
      </c>
      <c s="4">
        <f t="shared" si="350" ref="R352">R759</f>
        <v>0</v>
      </c>
      <c s="8">
        <f t="shared" si="328"/>
        <v>0</v>
      </c>
      <c s="8">
        <f t="shared" si="328"/>
        <v>0</v>
      </c>
      <c s="184"/>
    </row>
    <row r="353" spans="1:21" ht="15">
      <c r="A353" s="5">
        <v>345</v>
      </c>
      <c s="6">
        <v>8410100</v>
      </c>
      <c s="7" t="s">
        <v>579</v>
      </c>
      <c s="41">
        <f>диана!D353+жсгк!D353+авиц!D353+иннов!D353+тюк!D353+'кол ЖУ'!D353</f>
        <v>0</v>
      </c>
      <c s="41">
        <f>диана!E353+жсгк!E353+авиц!E353+иннов!E353+тюк!E353+'кол ЖУ'!E353</f>
        <v>0</v>
      </c>
      <c s="41">
        <f>диана!F353+жсгк!F353+авиц!F353+иннов!F353+тюк!F353+'кол ЖУ'!F353</f>
        <v>0</v>
      </c>
      <c s="41">
        <f>диана!G353+жсгк!G353+авиц!G353+иннов!G353+тюк!G353+'кол ЖУ'!G353</f>
        <v>0</v>
      </c>
      <c s="41">
        <f>диана!H353+жсгк!H353+авиц!H353+иннов!H353+тюк!H353+'кол ЖУ'!H353</f>
        <v>0</v>
      </c>
      <c s="41">
        <f>диана!I353+жсгк!I353+авиц!I353+иннов!I353+тюк!I353+'кол ЖУ'!I353</f>
        <v>0</v>
      </c>
      <c s="41">
        <f>диана!J353+жсгк!J353+авиц!J353+иннов!J353+тюк!J353+'кол ЖУ'!J353</f>
        <v>0</v>
      </c>
      <c s="41">
        <f>диана!K353+жсгк!K353+авиц!K353+иннов!K353+тюк!K353+'кол ЖУ'!K353</f>
        <v>0</v>
      </c>
      <c s="41">
        <f>диана!L353+жсгк!L353+авиц!L353+иннов!L353+тюк!L353+'кол ЖУ'!L353</f>
        <v>0</v>
      </c>
      <c s="41">
        <f>диана!M353+жсгк!M353+авиц!M353+иннов!M353+тюк!M353+'кол ЖУ'!M353</f>
        <v>0</v>
      </c>
      <c s="41">
        <f>диана!N353+жсгк!N353+авиц!N353+иннов!N353+тюк!N353+'кол ЖУ'!N353</f>
        <v>0</v>
      </c>
      <c s="41">
        <f>диана!O353+жсгк!O353+авиц!O353+иннов!O353+тюк!O353+'кол ЖУ'!O353</f>
        <v>0</v>
      </c>
      <c s="41">
        <f>диана!P353+жсгк!P353+авиц!P353+иннов!P353+тюк!P353+'кол ЖУ'!P353</f>
        <v>0</v>
      </c>
      <c s="41">
        <f>диана!Q353+жсгк!Q353+авиц!Q353+иннов!Q353+тюк!Q353+'кол ЖУ'!Q353</f>
        <v>0</v>
      </c>
      <c s="4">
        <f t="shared" si="351" ref="R353">R760</f>
        <v>0</v>
      </c>
      <c s="8">
        <f t="shared" si="328"/>
        <v>0</v>
      </c>
      <c s="8">
        <f t="shared" si="328"/>
        <v>0</v>
      </c>
      <c s="184"/>
    </row>
    <row r="354" spans="1:21" ht="15">
      <c r="A354" s="5">
        <v>346</v>
      </c>
      <c s="19" t="s">
        <v>580</v>
      </c>
      <c s="19" t="s">
        <v>581</v>
      </c>
      <c s="41">
        <f>диана!D354+жсгк!D354+авиц!D354+иннов!D354+тюк!D354+'кол ЖУ'!D354</f>
        <v>0</v>
      </c>
      <c s="41">
        <f>диана!E354+жсгк!E354+авиц!E354+иннов!E354+тюк!E354+'кол ЖУ'!E354</f>
        <v>0</v>
      </c>
      <c s="41">
        <f>диана!F354+жсгк!F354+авиц!F354+иннов!F354+тюк!F354+'кол ЖУ'!F354</f>
        <v>0</v>
      </c>
      <c s="41">
        <f>диана!G354+жсгк!G354+авиц!G354+иннов!G354+тюк!G354+'кол ЖУ'!G354</f>
        <v>0</v>
      </c>
      <c s="41">
        <f>диана!H354+жсгк!H354+авиц!H354+иннов!H354+тюк!H354+'кол ЖУ'!H354</f>
        <v>0</v>
      </c>
      <c s="41">
        <f>диана!I354+жсгк!I354+авиц!I354+иннов!I354+тюк!I354+'кол ЖУ'!I354</f>
        <v>0</v>
      </c>
      <c s="41">
        <f>диана!J354+жсгк!J354+авиц!J354+иннов!J354+тюк!J354+'кол ЖУ'!J354</f>
        <v>0</v>
      </c>
      <c s="41">
        <f>диана!K354+жсгк!K354+авиц!K354+иннов!K354+тюк!K354+'кол ЖУ'!K354</f>
        <v>0</v>
      </c>
      <c s="41">
        <f>диана!L354+жсгк!L354+авиц!L354+иннов!L354+тюк!L354+'кол ЖУ'!L354</f>
        <v>0</v>
      </c>
      <c s="41">
        <f>диана!M354+жсгк!M354+авиц!M354+иннов!M354+тюк!M354+'кол ЖУ'!M354</f>
        <v>0</v>
      </c>
      <c s="41">
        <f>диана!N354+жсгк!N354+авиц!N354+иннов!N354+тюк!N354+'кол ЖУ'!N354</f>
        <v>0</v>
      </c>
      <c s="41">
        <f>диана!O354+жсгк!O354+авиц!O354+иннов!O354+тюк!O354+'кол ЖУ'!O354</f>
        <v>0</v>
      </c>
      <c s="41">
        <f>диана!P354+жсгк!P354+авиц!P354+иннов!P354+тюк!P354+'кол ЖУ'!P354</f>
        <v>0</v>
      </c>
      <c s="41">
        <f>диана!Q354+жсгк!Q354+авиц!Q354+иннов!Q354+тюк!Q354+'кол ЖУ'!Q354</f>
        <v>0</v>
      </c>
      <c s="4">
        <f t="shared" si="352" ref="R354">R761</f>
        <v>0</v>
      </c>
      <c s="8">
        <f t="shared" si="328"/>
        <v>0</v>
      </c>
      <c s="8">
        <f t="shared" si="328"/>
        <v>0</v>
      </c>
      <c s="184"/>
    </row>
    <row r="355" spans="1:21" ht="15">
      <c r="A355" s="5">
        <v>347</v>
      </c>
      <c s="19" t="s">
        <v>582</v>
      </c>
      <c s="19" t="s">
        <v>583</v>
      </c>
      <c s="41">
        <f>диана!D355+жсгк!D355+авиц!D355+иннов!D355+тюк!D355+'кол ЖУ'!D355</f>
        <v>0</v>
      </c>
      <c s="41">
        <f>диана!E355+жсгк!E355+авиц!E355+иннов!E355+тюк!E355+'кол ЖУ'!E355</f>
        <v>0</v>
      </c>
      <c s="41">
        <f>диана!F355+жсгк!F355+авиц!F355+иннов!F355+тюк!F355+'кол ЖУ'!F355</f>
        <v>0</v>
      </c>
      <c s="41">
        <f>диана!G355+жсгк!G355+авиц!G355+иннов!G355+тюк!G355+'кол ЖУ'!G355</f>
        <v>0</v>
      </c>
      <c s="41">
        <f>диана!H355+жсгк!H355+авиц!H355+иннов!H355+тюк!H355+'кол ЖУ'!H355</f>
        <v>0</v>
      </c>
      <c s="41">
        <f>диана!I355+жсгк!I355+авиц!I355+иннов!I355+тюк!I355+'кол ЖУ'!I355</f>
        <v>0</v>
      </c>
      <c s="41">
        <f>диана!J355+жсгк!J355+авиц!J355+иннов!J355+тюк!J355+'кол ЖУ'!J355</f>
        <v>0</v>
      </c>
      <c s="41">
        <f>диана!K355+жсгк!K355+авиц!K355+иннов!K355+тюк!K355+'кол ЖУ'!K355</f>
        <v>0</v>
      </c>
      <c s="41">
        <f>диана!L355+жсгк!L355+авиц!L355+иннов!L355+тюк!L355+'кол ЖУ'!L355</f>
        <v>0</v>
      </c>
      <c s="41">
        <f>диана!M355+жсгк!M355+авиц!M355+иннов!M355+тюк!M355+'кол ЖУ'!M355</f>
        <v>0</v>
      </c>
      <c s="41">
        <f>диана!N355+жсгк!N355+авиц!N355+иннов!N355+тюк!N355+'кол ЖУ'!N355</f>
        <v>0</v>
      </c>
      <c s="41">
        <f>диана!O355+жсгк!O355+авиц!O355+иннов!O355+тюк!O355+'кол ЖУ'!O355</f>
        <v>0</v>
      </c>
      <c s="41">
        <f>диана!P355+жсгк!P355+авиц!P355+иннов!P355+тюк!P355+'кол ЖУ'!P355</f>
        <v>0</v>
      </c>
      <c s="41">
        <f>диана!Q355+жсгк!Q355+авиц!Q355+иннов!Q355+тюк!Q355+'кол ЖУ'!Q355</f>
        <v>0</v>
      </c>
      <c s="4">
        <f t="shared" si="353" ref="R355">R762</f>
        <v>0</v>
      </c>
      <c s="8">
        <f t="shared" si="328"/>
        <v>0</v>
      </c>
      <c s="8">
        <f t="shared" si="328"/>
        <v>0</v>
      </c>
      <c s="184"/>
    </row>
    <row r="356" spans="1:21" ht="15">
      <c r="A356" s="5">
        <v>348</v>
      </c>
      <c s="19" t="s">
        <v>584</v>
      </c>
      <c s="19" t="s">
        <v>585</v>
      </c>
      <c s="41">
        <f>диана!D356+жсгк!D356+авиц!D356+иннов!D356+тюк!D356+'кол ЖУ'!D356</f>
        <v>0</v>
      </c>
      <c s="41">
        <f>диана!E356+жсгк!E356+авиц!E356+иннов!E356+тюк!E356+'кол ЖУ'!E356</f>
        <v>0</v>
      </c>
      <c s="41">
        <f>диана!F356+жсгк!F356+авиц!F356+иннов!F356+тюк!F356+'кол ЖУ'!F356</f>
        <v>0</v>
      </c>
      <c s="41">
        <f>диана!G356+жсгк!G356+авиц!G356+иннов!G356+тюк!G356+'кол ЖУ'!G356</f>
        <v>0</v>
      </c>
      <c s="41">
        <f>диана!H356+жсгк!H356+авиц!H356+иннов!H356+тюк!H356+'кол ЖУ'!H356</f>
        <v>0</v>
      </c>
      <c s="41">
        <f>диана!I356+жсгк!I356+авиц!I356+иннов!I356+тюк!I356+'кол ЖУ'!I356</f>
        <v>0</v>
      </c>
      <c s="41">
        <f>диана!J356+жсгк!J356+авиц!J356+иннов!J356+тюк!J356+'кол ЖУ'!J356</f>
        <v>0</v>
      </c>
      <c s="41">
        <f>диана!K356+жсгк!K356+авиц!K356+иннов!K356+тюк!K356+'кол ЖУ'!K356</f>
        <v>0</v>
      </c>
      <c s="41">
        <f>диана!L356+жсгк!L356+авиц!L356+иннов!L356+тюк!L356+'кол ЖУ'!L356</f>
        <v>0</v>
      </c>
      <c s="41">
        <f>диана!M356+жсгк!M356+авиц!M356+иннов!M356+тюк!M356+'кол ЖУ'!M356</f>
        <v>0</v>
      </c>
      <c s="41">
        <f>диана!N356+жсгк!N356+авиц!N356+иннов!N356+тюк!N356+'кол ЖУ'!N356</f>
        <v>0</v>
      </c>
      <c s="41">
        <f>диана!O356+жсгк!O356+авиц!O356+иннов!O356+тюк!O356+'кол ЖУ'!O356</f>
        <v>0</v>
      </c>
      <c s="41">
        <f>диана!P356+жсгк!P356+авиц!P356+иннов!P356+тюк!P356+'кол ЖУ'!P356</f>
        <v>0</v>
      </c>
      <c s="41">
        <f>диана!Q356+жсгк!Q356+авиц!Q356+иннов!Q356+тюк!Q356+'кол ЖУ'!Q356</f>
        <v>0</v>
      </c>
      <c s="4">
        <f t="shared" si="354" ref="R356">R763</f>
        <v>0</v>
      </c>
      <c s="8">
        <f t="shared" si="328"/>
        <v>0</v>
      </c>
      <c s="8">
        <f t="shared" si="328"/>
        <v>0</v>
      </c>
      <c s="184"/>
    </row>
    <row r="357" spans="1:21" ht="15">
      <c r="A357" s="5">
        <v>349</v>
      </c>
      <c s="19" t="s">
        <v>586</v>
      </c>
      <c s="19" t="s">
        <v>587</v>
      </c>
      <c s="41">
        <f>диана!D357+жсгк!D357+авиц!D357+иннов!D357+тюк!D357+'кол ЖУ'!D357</f>
        <v>0</v>
      </c>
      <c s="41">
        <f>диана!E357+жсгк!E357+авиц!E357+иннов!E357+тюк!E357+'кол ЖУ'!E357</f>
        <v>0</v>
      </c>
      <c s="41">
        <f>диана!F357+жсгк!F357+авиц!F357+иннов!F357+тюк!F357+'кол ЖУ'!F357</f>
        <v>0</v>
      </c>
      <c s="41">
        <f>диана!G357+жсгк!G357+авиц!G357+иннов!G357+тюк!G357+'кол ЖУ'!G357</f>
        <v>0</v>
      </c>
      <c s="41">
        <f>диана!H357+жсгк!H357+авиц!H357+иннов!H357+тюк!H357+'кол ЖУ'!H357</f>
        <v>0</v>
      </c>
      <c s="41">
        <f>диана!I357+жсгк!I357+авиц!I357+иннов!I357+тюк!I357+'кол ЖУ'!I357</f>
        <v>0</v>
      </c>
      <c s="41">
        <f>диана!J357+жсгк!J357+авиц!J357+иннов!J357+тюк!J357+'кол ЖУ'!J357</f>
        <v>0</v>
      </c>
      <c s="41">
        <f>диана!K357+жсгк!K357+авиц!K357+иннов!K357+тюк!K357+'кол ЖУ'!K357</f>
        <v>0</v>
      </c>
      <c s="41">
        <f>диана!L357+жсгк!L357+авиц!L357+иннов!L357+тюк!L357+'кол ЖУ'!L357</f>
        <v>0</v>
      </c>
      <c s="41">
        <f>диана!M357+жсгк!M357+авиц!M357+иннов!M357+тюк!M357+'кол ЖУ'!M357</f>
        <v>0</v>
      </c>
      <c s="41">
        <f>диана!N357+жсгк!N357+авиц!N357+иннов!N357+тюк!N357+'кол ЖУ'!N357</f>
        <v>0</v>
      </c>
      <c s="41">
        <f>диана!O357+жсгк!O357+авиц!O357+иннов!O357+тюк!O357+'кол ЖУ'!O357</f>
        <v>0</v>
      </c>
      <c s="41">
        <f>диана!P357+жсгк!P357+авиц!P357+иннов!P357+тюк!P357+'кол ЖУ'!P357</f>
        <v>0</v>
      </c>
      <c s="41">
        <f>диана!Q357+жсгк!Q357+авиц!Q357+иннов!Q357+тюк!Q357+'кол ЖУ'!Q357</f>
        <v>0</v>
      </c>
      <c s="4">
        <f t="shared" si="355" ref="R357">R764</f>
        <v>0</v>
      </c>
      <c s="8">
        <f t="shared" si="328"/>
        <v>0</v>
      </c>
      <c s="8">
        <f t="shared" si="328"/>
        <v>0</v>
      </c>
      <c s="184"/>
    </row>
    <row r="358" spans="1:21" ht="15">
      <c r="A358" s="5">
        <v>350</v>
      </c>
      <c s="19" t="s">
        <v>588</v>
      </c>
      <c s="19" t="s">
        <v>589</v>
      </c>
      <c s="41">
        <f>диана!D358+жсгк!D358+авиц!D358+иннов!D358+тюк!D358+'кол ЖУ'!D358</f>
        <v>0</v>
      </c>
      <c s="41">
        <f>диана!E358+жсгк!E358+авиц!E358+иннов!E358+тюк!E358+'кол ЖУ'!E358</f>
        <v>0</v>
      </c>
      <c s="41">
        <f>диана!F358+жсгк!F358+авиц!F358+иннов!F358+тюк!F358+'кол ЖУ'!F358</f>
        <v>0</v>
      </c>
      <c s="41">
        <f>диана!G358+жсгк!G358+авиц!G358+иннов!G358+тюк!G358+'кол ЖУ'!G358</f>
        <v>0</v>
      </c>
      <c s="41">
        <f>диана!H358+жсгк!H358+авиц!H358+иннов!H358+тюк!H358+'кол ЖУ'!H358</f>
        <v>0</v>
      </c>
      <c s="41">
        <f>диана!I358+жсгк!I358+авиц!I358+иннов!I358+тюк!I358+'кол ЖУ'!I358</f>
        <v>0</v>
      </c>
      <c s="41">
        <f>диана!J358+жсгк!J358+авиц!J358+иннов!J358+тюк!J358+'кол ЖУ'!J358</f>
        <v>0</v>
      </c>
      <c s="41">
        <f>диана!K358+жсгк!K358+авиц!K358+иннов!K358+тюк!K358+'кол ЖУ'!K358</f>
        <v>0</v>
      </c>
      <c s="41">
        <f>диана!L358+жсгк!L358+авиц!L358+иннов!L358+тюк!L358+'кол ЖУ'!L358</f>
        <v>0</v>
      </c>
      <c s="41">
        <f>диана!M358+жсгк!M358+авиц!M358+иннов!M358+тюк!M358+'кол ЖУ'!M358</f>
        <v>0</v>
      </c>
      <c s="41">
        <f>диана!N358+жсгк!N358+авиц!N358+иннов!N358+тюк!N358+'кол ЖУ'!N358</f>
        <v>0</v>
      </c>
      <c s="41">
        <f>диана!O358+жсгк!O358+авиц!O358+иннов!O358+тюк!O358+'кол ЖУ'!O358</f>
        <v>0</v>
      </c>
      <c s="41">
        <f>диана!P358+жсгк!P358+авиц!P358+иннов!P358+тюк!P358+'кол ЖУ'!P358</f>
        <v>0</v>
      </c>
      <c s="41">
        <f>диана!Q358+жсгк!Q358+авиц!Q358+иннов!Q358+тюк!Q358+'кол ЖУ'!Q358</f>
        <v>0</v>
      </c>
      <c s="4">
        <f t="shared" si="356" ref="R358">R765</f>
        <v>0</v>
      </c>
      <c s="8">
        <f t="shared" si="328"/>
        <v>0</v>
      </c>
      <c s="8">
        <f t="shared" si="328"/>
        <v>0</v>
      </c>
      <c s="184"/>
    </row>
    <row r="359" spans="1:21" ht="15">
      <c r="A359" s="5">
        <v>351</v>
      </c>
      <c s="6">
        <v>9110100</v>
      </c>
      <c s="7" t="s">
        <v>590</v>
      </c>
      <c s="41">
        <f>диана!D359+жсгк!D359+авиц!D359+иннов!D359+тюк!D359+'кол ЖУ'!D359</f>
        <v>0</v>
      </c>
      <c s="41">
        <f>диана!E359+жсгк!E359+авиц!E359+иннов!E359+тюк!E359+'кол ЖУ'!E359</f>
        <v>0</v>
      </c>
      <c s="41">
        <f>диана!F359+жсгк!F359+авиц!F359+иннов!F359+тюк!F359+'кол ЖУ'!F359</f>
        <v>0</v>
      </c>
      <c s="41">
        <f>диана!G359+жсгк!G359+авиц!G359+иннов!G359+тюк!G359+'кол ЖУ'!G359</f>
        <v>0</v>
      </c>
      <c s="41">
        <f>диана!H359+жсгк!H359+авиц!H359+иннов!H359+тюк!H359+'кол ЖУ'!H359</f>
        <v>0</v>
      </c>
      <c s="41">
        <f>диана!I359+жсгк!I359+авиц!I359+иннов!I359+тюк!I359+'кол ЖУ'!I359</f>
        <v>0</v>
      </c>
      <c s="41">
        <f>диана!J359+жсгк!J359+авиц!J359+иннов!J359+тюк!J359+'кол ЖУ'!J359</f>
        <v>0</v>
      </c>
      <c s="41">
        <f>диана!K359+жсгк!K359+авиц!K359+иннов!K359+тюк!K359+'кол ЖУ'!K359</f>
        <v>0</v>
      </c>
      <c s="41">
        <f>диана!L359+жсгк!L359+авиц!L359+иннов!L359+тюк!L359+'кол ЖУ'!L359</f>
        <v>0</v>
      </c>
      <c s="41">
        <f>диана!M359+жсгк!M359+авиц!M359+иннов!M359+тюк!M359+'кол ЖУ'!M359</f>
        <v>0</v>
      </c>
      <c s="41">
        <f>диана!N359+жсгк!N359+авиц!N359+иннов!N359+тюк!N359+'кол ЖУ'!N359</f>
        <v>0</v>
      </c>
      <c s="41">
        <f>диана!O359+жсгк!O359+авиц!O359+иннов!O359+тюк!O359+'кол ЖУ'!O359</f>
        <v>0</v>
      </c>
      <c s="41">
        <f>диана!P359+жсгк!P359+авиц!P359+иннов!P359+тюк!P359+'кол ЖУ'!P359</f>
        <v>0</v>
      </c>
      <c s="41">
        <f>диана!Q359+жсгк!Q359+авиц!Q359+иннов!Q359+тюк!Q359+'кол ЖУ'!Q359</f>
        <v>0</v>
      </c>
      <c s="4">
        <f t="shared" si="357" ref="R359">R766</f>
        <v>0</v>
      </c>
      <c s="8">
        <f t="shared" si="328"/>
        <v>0</v>
      </c>
      <c s="8">
        <f t="shared" si="328"/>
        <v>0</v>
      </c>
      <c s="184"/>
    </row>
    <row r="360" spans="1:21" ht="15">
      <c r="A360" s="5">
        <v>352</v>
      </c>
      <c s="73" t="s">
        <v>591</v>
      </c>
      <c s="73" t="s">
        <v>592</v>
      </c>
      <c s="41">
        <f>диана!D360+жсгк!D360+авиц!D360+иннов!D360+тюк!D360+'кол ЖУ'!D360</f>
        <v>0</v>
      </c>
      <c s="41">
        <f>диана!E360+жсгк!E360+авиц!E360+иннов!E360+тюк!E360+'кол ЖУ'!E360</f>
        <v>0</v>
      </c>
      <c s="41">
        <f>диана!F360+жсгк!F360+авиц!F360+иннов!F360+тюк!F360+'кол ЖУ'!F360</f>
        <v>0</v>
      </c>
      <c s="41">
        <f>диана!G360+жсгк!G360+авиц!G360+иннов!G360+тюк!G360+'кол ЖУ'!G360</f>
        <v>0</v>
      </c>
      <c s="41">
        <f>диана!H360+жсгк!H360+авиц!H360+иннов!H360+тюк!H360+'кол ЖУ'!H360</f>
        <v>0</v>
      </c>
      <c s="41">
        <f>диана!I360+жсгк!I360+авиц!I360+иннов!I360+тюк!I360+'кол ЖУ'!I360</f>
        <v>0</v>
      </c>
      <c s="41">
        <f>диана!J360+жсгк!J360+авиц!J360+иннов!J360+тюк!J360+'кол ЖУ'!J360</f>
        <v>0</v>
      </c>
      <c s="41">
        <f>диана!K360+жсгк!K360+авиц!K360+иннов!K360+тюк!K360+'кол ЖУ'!K360</f>
        <v>0</v>
      </c>
      <c s="41">
        <f>диана!L360+жсгк!L360+авиц!L360+иннов!L360+тюк!L360+'кол ЖУ'!L360</f>
        <v>0</v>
      </c>
      <c s="41">
        <f>диана!M360+жсгк!M360+авиц!M360+иннов!M360+тюк!M360+'кол ЖУ'!M360</f>
        <v>0</v>
      </c>
      <c s="41">
        <f>диана!N360+жсгк!N360+авиц!N360+иннов!N360+тюк!N360+'кол ЖУ'!N360</f>
        <v>0</v>
      </c>
      <c s="41">
        <f>диана!O360+жсгк!O360+авиц!O360+иннов!O360+тюк!O360+'кол ЖУ'!O360</f>
        <v>0</v>
      </c>
      <c s="41">
        <f>диана!P360+жсгк!P360+авиц!P360+иннов!P360+тюк!P360+'кол ЖУ'!P360</f>
        <v>0</v>
      </c>
      <c s="41">
        <f>диана!Q360+жсгк!Q360+авиц!Q360+иннов!Q360+тюк!Q360+'кол ЖУ'!Q360</f>
        <v>0</v>
      </c>
      <c s="4">
        <f t="shared" si="358" ref="R360">R767</f>
        <v>0</v>
      </c>
      <c s="8">
        <f t="shared" si="328"/>
        <v>0</v>
      </c>
      <c s="8">
        <f t="shared" si="328"/>
        <v>0</v>
      </c>
      <c s="184"/>
    </row>
    <row r="361" spans="1:21" ht="15">
      <c r="A361" s="5">
        <v>353</v>
      </c>
      <c s="73" t="s">
        <v>593</v>
      </c>
      <c s="73" t="s">
        <v>594</v>
      </c>
      <c s="41">
        <f>диана!D361+жсгк!D361+авиц!D361+иннов!D361+тюк!D361+'кол ЖУ'!D361</f>
        <v>0</v>
      </c>
      <c s="41">
        <f>диана!E361+жсгк!E361+авиц!E361+иннов!E361+тюк!E361+'кол ЖУ'!E361</f>
        <v>0</v>
      </c>
      <c s="41">
        <f>диана!F361+жсгк!F361+авиц!F361+иннов!F361+тюк!F361+'кол ЖУ'!F361</f>
        <v>0</v>
      </c>
      <c s="41">
        <f>диана!G361+жсгк!G361+авиц!G361+иннов!G361+тюк!G361+'кол ЖУ'!G361</f>
        <v>0</v>
      </c>
      <c s="41">
        <f>диана!H361+жсгк!H361+авиц!H361+иннов!H361+тюк!H361+'кол ЖУ'!H361</f>
        <v>0</v>
      </c>
      <c s="41">
        <f>диана!I361+жсгк!I361+авиц!I361+иннов!I361+тюк!I361+'кол ЖУ'!I361</f>
        <v>0</v>
      </c>
      <c s="41">
        <f>диана!J361+жсгк!J361+авиц!J361+иннов!J361+тюк!J361+'кол ЖУ'!J361</f>
        <v>0</v>
      </c>
      <c s="41">
        <f>диана!K361+жсгк!K361+авиц!K361+иннов!K361+тюк!K361+'кол ЖУ'!K361</f>
        <v>0</v>
      </c>
      <c s="41">
        <f>диана!L361+жсгк!L361+авиц!L361+иннов!L361+тюк!L361+'кол ЖУ'!L361</f>
        <v>0</v>
      </c>
      <c s="41">
        <f>диана!M361+жсгк!M361+авиц!M361+иннов!M361+тюк!M361+'кол ЖУ'!M361</f>
        <v>0</v>
      </c>
      <c s="41">
        <f>диана!N361+жсгк!N361+авиц!N361+иннов!N361+тюк!N361+'кол ЖУ'!N361</f>
        <v>0</v>
      </c>
      <c s="41">
        <f>диана!O361+жсгк!O361+авиц!O361+иннов!O361+тюк!O361+'кол ЖУ'!O361</f>
        <v>0</v>
      </c>
      <c s="41">
        <f>диана!P361+жсгк!P361+авиц!P361+иннов!P361+тюк!P361+'кол ЖУ'!P361</f>
        <v>0</v>
      </c>
      <c s="41">
        <f>диана!Q361+жсгк!Q361+авиц!Q361+иннов!Q361+тюк!Q361+'кол ЖУ'!Q361</f>
        <v>0</v>
      </c>
      <c s="4">
        <f t="shared" si="359" ref="R361">R768</f>
        <v>0</v>
      </c>
      <c s="8">
        <f t="shared" si="328"/>
        <v>0</v>
      </c>
      <c s="8">
        <f t="shared" si="328"/>
        <v>0</v>
      </c>
      <c s="184"/>
    </row>
    <row r="362" spans="1:21" ht="15">
      <c r="A362" s="5">
        <v>354</v>
      </c>
      <c s="73" t="s">
        <v>595</v>
      </c>
      <c s="73" t="s">
        <v>596</v>
      </c>
      <c s="41">
        <f>диана!D362+жсгк!D362+авиц!D362+иннов!D362+тюк!D362+'кол ЖУ'!D362</f>
        <v>0</v>
      </c>
      <c s="41">
        <f>диана!E362+жсгк!E362+авиц!E362+иннов!E362+тюк!E362+'кол ЖУ'!E362</f>
        <v>0</v>
      </c>
      <c s="41">
        <f>диана!F362+жсгк!F362+авиц!F362+иннов!F362+тюк!F362+'кол ЖУ'!F362</f>
        <v>0</v>
      </c>
      <c s="41">
        <f>диана!G362+жсгк!G362+авиц!G362+иннов!G362+тюк!G362+'кол ЖУ'!G362</f>
        <v>0</v>
      </c>
      <c s="41">
        <f>диана!H362+жсгк!H362+авиц!H362+иннов!H362+тюк!H362+'кол ЖУ'!H362</f>
        <v>0</v>
      </c>
      <c s="41">
        <f>диана!I362+жсгк!I362+авиц!I362+иннов!I362+тюк!I362+'кол ЖУ'!I362</f>
        <v>0</v>
      </c>
      <c s="41">
        <f>диана!J362+жсгк!J362+авиц!J362+иннов!J362+тюк!J362+'кол ЖУ'!J362</f>
        <v>0</v>
      </c>
      <c s="41">
        <f>диана!K362+жсгк!K362+авиц!K362+иннов!K362+тюк!K362+'кол ЖУ'!K362</f>
        <v>0</v>
      </c>
      <c s="41">
        <f>диана!L362+жсгк!L362+авиц!L362+иннов!L362+тюк!L362+'кол ЖУ'!L362</f>
        <v>0</v>
      </c>
      <c s="41">
        <f>диана!M362+жсгк!M362+авиц!M362+иннов!M362+тюк!M362+'кол ЖУ'!M362</f>
        <v>0</v>
      </c>
      <c s="41">
        <f>диана!N362+жсгк!N362+авиц!N362+иннов!N362+тюк!N362+'кол ЖУ'!N362</f>
        <v>0</v>
      </c>
      <c s="41">
        <f>диана!O362+жсгк!O362+авиц!O362+иннов!O362+тюк!O362+'кол ЖУ'!O362</f>
        <v>0</v>
      </c>
      <c s="41">
        <f>диана!P362+жсгк!P362+авиц!P362+иннов!P362+тюк!P362+'кол ЖУ'!P362</f>
        <v>0</v>
      </c>
      <c s="41">
        <f>диана!Q362+жсгк!Q362+авиц!Q362+иннов!Q362+тюк!Q362+'кол ЖУ'!Q362</f>
        <v>0</v>
      </c>
      <c s="4">
        <f t="shared" si="360" ref="R362">R769</f>
        <v>0</v>
      </c>
      <c s="8">
        <f t="shared" si="328"/>
        <v>0</v>
      </c>
      <c s="8">
        <f t="shared" si="328"/>
        <v>0</v>
      </c>
      <c s="184"/>
    </row>
    <row r="363" spans="1:21" ht="15">
      <c r="A363" s="5">
        <v>355</v>
      </c>
      <c s="6">
        <v>9110200</v>
      </c>
      <c s="7" t="s">
        <v>597</v>
      </c>
      <c s="41">
        <f>диана!D363+жсгк!D363+авиц!D363+иннов!D363+тюк!D363+'кол ЖУ'!D363</f>
        <v>0</v>
      </c>
      <c s="41">
        <f>диана!E363+жсгк!E363+авиц!E363+иннов!E363+тюк!E363+'кол ЖУ'!E363</f>
        <v>0</v>
      </c>
      <c s="41">
        <f>диана!F363+жсгк!F363+авиц!F363+иннов!F363+тюк!F363+'кол ЖУ'!F363</f>
        <v>0</v>
      </c>
      <c s="41">
        <f>диана!G363+жсгк!G363+авиц!G363+иннов!G363+тюк!G363+'кол ЖУ'!G363</f>
        <v>0</v>
      </c>
      <c s="41">
        <f>диана!H363+жсгк!H363+авиц!H363+иннов!H363+тюк!H363+'кол ЖУ'!H363</f>
        <v>0</v>
      </c>
      <c s="41">
        <f>диана!I363+жсгк!I363+авиц!I363+иннов!I363+тюк!I363+'кол ЖУ'!I363</f>
        <v>0</v>
      </c>
      <c s="41">
        <f>диана!J363+жсгк!J363+авиц!J363+иннов!J363+тюк!J363+'кол ЖУ'!J363</f>
        <v>0</v>
      </c>
      <c s="41">
        <f>диана!K363+жсгк!K363+авиц!K363+иннов!K363+тюк!K363+'кол ЖУ'!K363</f>
        <v>0</v>
      </c>
      <c s="41">
        <f>диана!L363+жсгк!L363+авиц!L363+иннов!L363+тюк!L363+'кол ЖУ'!L363</f>
        <v>0</v>
      </c>
      <c s="41">
        <f>диана!M363+жсгк!M363+авиц!M363+иннов!M363+тюк!M363+'кол ЖУ'!M363</f>
        <v>0</v>
      </c>
      <c s="41">
        <f>диана!N363+жсгк!N363+авиц!N363+иннов!N363+тюк!N363+'кол ЖУ'!N363</f>
        <v>0</v>
      </c>
      <c s="41">
        <f>диана!O363+жсгк!O363+авиц!O363+иннов!O363+тюк!O363+'кол ЖУ'!O363</f>
        <v>0</v>
      </c>
      <c s="41">
        <f>диана!P363+жсгк!P363+авиц!P363+иннов!P363+тюк!P363+'кол ЖУ'!P363</f>
        <v>0</v>
      </c>
      <c s="41">
        <f>диана!Q363+жсгк!Q363+авиц!Q363+иннов!Q363+тюк!Q363+'кол ЖУ'!Q363</f>
        <v>0</v>
      </c>
      <c s="4">
        <f t="shared" si="361" ref="R363">R770</f>
        <v>0</v>
      </c>
      <c s="8">
        <f t="shared" si="328"/>
        <v>0</v>
      </c>
      <c s="8">
        <f t="shared" si="328"/>
        <v>0</v>
      </c>
      <c s="184"/>
    </row>
    <row r="364" spans="1:21" ht="15">
      <c r="A364" s="5">
        <v>356</v>
      </c>
      <c s="73" t="s">
        <v>598</v>
      </c>
      <c s="73" t="s">
        <v>599</v>
      </c>
      <c s="41">
        <f>диана!D364+жсгк!D364+авиц!D364+иннов!D364+тюк!D364+'кол ЖУ'!D364</f>
        <v>0</v>
      </c>
      <c s="41">
        <f>диана!E364+жсгк!E364+авиц!E364+иннов!E364+тюк!E364+'кол ЖУ'!E364</f>
        <v>0</v>
      </c>
      <c s="41">
        <f>диана!F364+жсгк!F364+авиц!F364+иннов!F364+тюк!F364+'кол ЖУ'!F364</f>
        <v>0</v>
      </c>
      <c s="41">
        <f>диана!G364+жсгк!G364+авиц!G364+иннов!G364+тюк!G364+'кол ЖУ'!G364</f>
        <v>0</v>
      </c>
      <c s="41">
        <f>диана!H364+жсгк!H364+авиц!H364+иннов!H364+тюк!H364+'кол ЖУ'!H364</f>
        <v>0</v>
      </c>
      <c s="41">
        <f>диана!I364+жсгк!I364+авиц!I364+иннов!I364+тюк!I364+'кол ЖУ'!I364</f>
        <v>0</v>
      </c>
      <c s="41">
        <f>диана!J364+жсгк!J364+авиц!J364+иннов!J364+тюк!J364+'кол ЖУ'!J364</f>
        <v>0</v>
      </c>
      <c s="41">
        <f>диана!K364+жсгк!K364+авиц!K364+иннов!K364+тюк!K364+'кол ЖУ'!K364</f>
        <v>0</v>
      </c>
      <c s="41">
        <f>диана!L364+жсгк!L364+авиц!L364+иннов!L364+тюк!L364+'кол ЖУ'!L364</f>
        <v>0</v>
      </c>
      <c s="41">
        <f>диана!M364+жсгк!M364+авиц!M364+иннов!M364+тюк!M364+'кол ЖУ'!M364</f>
        <v>0</v>
      </c>
      <c s="41">
        <f>диана!N364+жсгк!N364+авиц!N364+иннов!N364+тюк!N364+'кол ЖУ'!N364</f>
        <v>0</v>
      </c>
      <c s="41">
        <f>диана!O364+жсгк!O364+авиц!O364+иннов!O364+тюк!O364+'кол ЖУ'!O364</f>
        <v>0</v>
      </c>
      <c s="41">
        <f>диана!P364+жсгк!P364+авиц!P364+иннов!P364+тюк!P364+'кол ЖУ'!P364</f>
        <v>0</v>
      </c>
      <c s="41">
        <f>диана!Q364+жсгк!Q364+авиц!Q364+иннов!Q364+тюк!Q364+'кол ЖУ'!Q364</f>
        <v>0</v>
      </c>
      <c s="4">
        <f t="shared" si="362" ref="R364">R771</f>
        <v>0</v>
      </c>
      <c s="8">
        <f t="shared" si="328"/>
        <v>0</v>
      </c>
      <c s="8">
        <f t="shared" si="328"/>
        <v>0</v>
      </c>
      <c s="184"/>
    </row>
    <row r="365" spans="1:21" ht="15">
      <c r="A365" s="5">
        <v>357</v>
      </c>
      <c s="6">
        <v>9120100</v>
      </c>
      <c s="7" t="s">
        <v>600</v>
      </c>
      <c s="41">
        <f>диана!D365+жсгк!D365+авиц!D365+иннов!D365+тюк!D365+'кол ЖУ'!D365</f>
        <v>0</v>
      </c>
      <c s="41">
        <f>диана!E365+жсгк!E365+авиц!E365+иннов!E365+тюк!E365+'кол ЖУ'!E365</f>
        <v>0</v>
      </c>
      <c s="41">
        <f>диана!F365+жсгк!F365+авиц!F365+иннов!F365+тюк!F365+'кол ЖУ'!F365</f>
        <v>0</v>
      </c>
      <c s="41">
        <f>диана!G365+жсгк!G365+авиц!G365+иннов!G365+тюк!G365+'кол ЖУ'!G365</f>
        <v>0</v>
      </c>
      <c s="41">
        <f>диана!H365+жсгк!H365+авиц!H365+иннов!H365+тюк!H365+'кол ЖУ'!H365</f>
        <v>0</v>
      </c>
      <c s="41">
        <f>диана!I365+жсгк!I365+авиц!I365+иннов!I365+тюк!I365+'кол ЖУ'!I365</f>
        <v>0</v>
      </c>
      <c s="41">
        <f>диана!J365+жсгк!J365+авиц!J365+иннов!J365+тюк!J365+'кол ЖУ'!J365</f>
        <v>0</v>
      </c>
      <c s="41">
        <f>диана!K365+жсгк!K365+авиц!K365+иннов!K365+тюк!K365+'кол ЖУ'!K365</f>
        <v>0</v>
      </c>
      <c s="41">
        <f>диана!L365+жсгк!L365+авиц!L365+иннов!L365+тюк!L365+'кол ЖУ'!L365</f>
        <v>0</v>
      </c>
      <c s="41">
        <f>диана!M365+жсгк!M365+авиц!M365+иннов!M365+тюк!M365+'кол ЖУ'!M365</f>
        <v>0</v>
      </c>
      <c s="41">
        <f>диана!N365+жсгк!N365+авиц!N365+иннов!N365+тюк!N365+'кол ЖУ'!N365</f>
        <v>0</v>
      </c>
      <c s="41">
        <f>диана!O365+жсгк!O365+авиц!O365+иннов!O365+тюк!O365+'кол ЖУ'!O365</f>
        <v>0</v>
      </c>
      <c s="41">
        <f>диана!P365+жсгк!P365+авиц!P365+иннов!P365+тюк!P365+'кол ЖУ'!P365</f>
        <v>0</v>
      </c>
      <c s="41">
        <f>диана!Q365+жсгк!Q365+авиц!Q365+иннов!Q365+тюк!Q365+'кол ЖУ'!Q365</f>
        <v>0</v>
      </c>
      <c s="4">
        <f t="shared" si="363" ref="R365">R772</f>
        <v>0</v>
      </c>
      <c s="8">
        <f t="shared" si="328"/>
        <v>0</v>
      </c>
      <c s="8">
        <f t="shared" si="328"/>
        <v>0</v>
      </c>
      <c s="184"/>
    </row>
    <row r="366" spans="1:21" ht="15">
      <c r="A366" s="5">
        <v>358</v>
      </c>
      <c s="73" t="s">
        <v>601</v>
      </c>
      <c s="73" t="s">
        <v>602</v>
      </c>
      <c s="41">
        <f>диана!D366+жсгк!D366+авиц!D366+иннов!D366+тюк!D366+'кол ЖУ'!D366</f>
        <v>326</v>
      </c>
      <c s="41">
        <f>диана!E366+жсгк!E366+авиц!E366+иннов!E366+тюк!E366+'кол ЖУ'!E366</f>
        <v>0</v>
      </c>
      <c s="41">
        <f>диана!F366+жсгк!F366+авиц!F366+иннов!F366+тюк!F366+'кол ЖУ'!F366</f>
        <v>191</v>
      </c>
      <c s="41">
        <f>диана!G366+жсгк!G366+авиц!G366+иннов!G366+тюк!G366+'кол ЖУ'!G366</f>
        <v>0</v>
      </c>
      <c s="41">
        <f>диана!H366+жсгк!H366+авиц!H366+иннов!H366+тюк!H366+'кол ЖУ'!H366</f>
        <v>191</v>
      </c>
      <c s="41">
        <f>диана!I366+жсгк!I366+авиц!I366+иннов!I366+тюк!I366+'кол ЖУ'!I366</f>
        <v>2</v>
      </c>
      <c s="41">
        <f>диана!J366+жсгк!J366+авиц!J366+иннов!J366+тюк!J366+'кол ЖУ'!J366</f>
        <v>0</v>
      </c>
      <c s="41">
        <f>диана!K366+жсгк!K366+авиц!K366+иннов!K366+тюк!K366+'кол ЖУ'!K366</f>
        <v>0</v>
      </c>
      <c s="41">
        <f>диана!L366+жсгк!L366+авиц!L366+иннов!L366+тюк!L366+'кол ЖУ'!L366</f>
        <v>0</v>
      </c>
      <c s="41">
        <f>диана!M366+жсгк!M366+авиц!M366+иннов!M366+тюк!M366+'кол ЖУ'!M366</f>
        <v>11</v>
      </c>
      <c s="41">
        <f>диана!N366+жсгк!N366+авиц!N366+иннов!N366+тюк!N366+'кол ЖУ'!N366</f>
        <v>0</v>
      </c>
      <c s="41">
        <f>диана!O366+жсгк!O366+авиц!O366+иннов!O366+тюк!O366+'кол ЖУ'!O366</f>
        <v>0</v>
      </c>
      <c s="41">
        <f>диана!P366+жсгк!P366+авиц!P366+иннов!P366+тюк!P366+'кол ЖУ'!P366</f>
        <v>0</v>
      </c>
      <c s="41">
        <f>диана!Q366+жсгк!Q366+авиц!Q366+иннов!Q366+тюк!Q366+'кол ЖУ'!Q366</f>
        <v>19</v>
      </c>
      <c s="4">
        <f t="shared" si="364" ref="R366">R773</f>
        <v>0</v>
      </c>
      <c s="8">
        <f t="shared" si="328"/>
        <v>103</v>
      </c>
      <c s="8">
        <f t="shared" si="328"/>
        <v>0</v>
      </c>
      <c s="184"/>
    </row>
    <row r="367" spans="1:21" ht="15">
      <c r="A367" s="5">
        <v>359</v>
      </c>
      <c s="6">
        <v>9130100</v>
      </c>
      <c s="7" t="s">
        <v>603</v>
      </c>
      <c s="41">
        <f>диана!D367+жсгк!D367+авиц!D367+иннов!D367+тюк!D367+'кол ЖУ'!D367</f>
        <v>0</v>
      </c>
      <c s="41">
        <f>диана!E367+жсгк!E367+авиц!E367+иннов!E367+тюк!E367+'кол ЖУ'!E367</f>
        <v>0</v>
      </c>
      <c s="41">
        <f>диана!F367+жсгк!F367+авиц!F367+иннов!F367+тюк!F367+'кол ЖУ'!F367</f>
        <v>0</v>
      </c>
      <c s="41">
        <f>диана!G367+жсгк!G367+авиц!G367+иннов!G367+тюк!G367+'кол ЖУ'!G367</f>
        <v>0</v>
      </c>
      <c s="41">
        <f>диана!H367+жсгк!H367+авиц!H367+иннов!H367+тюк!H367+'кол ЖУ'!H367</f>
        <v>0</v>
      </c>
      <c s="41">
        <f>диана!I367+жсгк!I367+авиц!I367+иннов!I367+тюк!I367+'кол ЖУ'!I367</f>
        <v>0</v>
      </c>
      <c s="41">
        <f>диана!J367+жсгк!J367+авиц!J367+иннов!J367+тюк!J367+'кол ЖУ'!J367</f>
        <v>0</v>
      </c>
      <c s="41">
        <f>диана!K367+жсгк!K367+авиц!K367+иннов!K367+тюк!K367+'кол ЖУ'!K367</f>
        <v>0</v>
      </c>
      <c s="41">
        <f>диана!L367+жсгк!L367+авиц!L367+иннов!L367+тюк!L367+'кол ЖУ'!L367</f>
        <v>0</v>
      </c>
      <c s="41">
        <f>диана!M367+жсгк!M367+авиц!M367+иннов!M367+тюк!M367+'кол ЖУ'!M367</f>
        <v>0</v>
      </c>
      <c s="41">
        <f>диана!N367+жсгк!N367+авиц!N367+иннов!N367+тюк!N367+'кол ЖУ'!N367</f>
        <v>0</v>
      </c>
      <c s="41">
        <f>диана!O367+жсгк!O367+авиц!O367+иннов!O367+тюк!O367+'кол ЖУ'!O367</f>
        <v>0</v>
      </c>
      <c s="41">
        <f>диана!P367+жсгк!P367+авиц!P367+иннов!P367+тюк!P367+'кол ЖУ'!P367</f>
        <v>0</v>
      </c>
      <c s="41">
        <f>диана!Q367+жсгк!Q367+авиц!Q367+иннов!Q367+тюк!Q367+'кол ЖУ'!Q367</f>
        <v>0</v>
      </c>
      <c s="4">
        <f t="shared" si="365" ref="R367">R774</f>
        <v>0</v>
      </c>
      <c s="8">
        <f t="shared" si="328"/>
        <v>0</v>
      </c>
      <c s="8">
        <f t="shared" si="328"/>
        <v>0</v>
      </c>
      <c s="184"/>
    </row>
    <row r="368" spans="1:21" ht="15">
      <c r="A368" s="5">
        <v>360</v>
      </c>
      <c s="73" t="s">
        <v>604</v>
      </c>
      <c s="73" t="s">
        <v>605</v>
      </c>
      <c s="41">
        <f>диана!D368+жсгк!D368+авиц!D368+иннов!D368+тюк!D368+'кол ЖУ'!D368</f>
        <v>0</v>
      </c>
      <c s="41">
        <f>диана!E368+жсгк!E368+авиц!E368+иннов!E368+тюк!E368+'кол ЖУ'!E368</f>
        <v>0</v>
      </c>
      <c s="41">
        <f>диана!F368+жсгк!F368+авиц!F368+иннов!F368+тюк!F368+'кол ЖУ'!F368</f>
        <v>0</v>
      </c>
      <c s="41">
        <f>диана!G368+жсгк!G368+авиц!G368+иннов!G368+тюк!G368+'кол ЖУ'!G368</f>
        <v>0</v>
      </c>
      <c s="41">
        <f>диана!H368+жсгк!H368+авиц!H368+иннов!H368+тюк!H368+'кол ЖУ'!H368</f>
        <v>0</v>
      </c>
      <c s="41">
        <f>диана!I368+жсгк!I368+авиц!I368+иннов!I368+тюк!I368+'кол ЖУ'!I368</f>
        <v>0</v>
      </c>
      <c s="41">
        <f>диана!J368+жсгк!J368+авиц!J368+иннов!J368+тюк!J368+'кол ЖУ'!J368</f>
        <v>0</v>
      </c>
      <c s="41">
        <f>диана!K368+жсгк!K368+авиц!K368+иннов!K368+тюк!K368+'кол ЖУ'!K368</f>
        <v>0</v>
      </c>
      <c s="41">
        <f>диана!L368+жсгк!L368+авиц!L368+иннов!L368+тюк!L368+'кол ЖУ'!L368</f>
        <v>0</v>
      </c>
      <c s="41">
        <f>диана!M368+жсгк!M368+авиц!M368+иннов!M368+тюк!M368+'кол ЖУ'!M368</f>
        <v>0</v>
      </c>
      <c s="41">
        <f>диана!N368+жсгк!N368+авиц!N368+иннов!N368+тюк!N368+'кол ЖУ'!N368</f>
        <v>0</v>
      </c>
      <c s="41">
        <f>диана!O368+жсгк!O368+авиц!O368+иннов!O368+тюк!O368+'кол ЖУ'!O368</f>
        <v>0</v>
      </c>
      <c s="41">
        <f>диана!P368+жсгк!P368+авиц!P368+иннов!P368+тюк!P368+'кол ЖУ'!P368</f>
        <v>0</v>
      </c>
      <c s="41">
        <f>диана!Q368+жсгк!Q368+авиц!Q368+иннов!Q368+тюк!Q368+'кол ЖУ'!Q368</f>
        <v>0</v>
      </c>
      <c s="4">
        <f t="shared" si="366" ref="R368">R775</f>
        <v>0</v>
      </c>
      <c s="8">
        <f t="shared" si="328"/>
        <v>0</v>
      </c>
      <c s="8">
        <f t="shared" si="328"/>
        <v>0</v>
      </c>
      <c s="184"/>
    </row>
    <row r="369" spans="1:21" ht="15">
      <c r="A369" s="5">
        <v>361</v>
      </c>
      <c s="73" t="s">
        <v>606</v>
      </c>
      <c s="73" t="s">
        <v>607</v>
      </c>
      <c s="41">
        <f>диана!D369+жсгк!D369+авиц!D369+иннов!D369+тюк!D369+'кол ЖУ'!D369</f>
        <v>0</v>
      </c>
      <c s="41">
        <f>диана!E369+жсгк!E369+авиц!E369+иннов!E369+тюк!E369+'кол ЖУ'!E369</f>
        <v>0</v>
      </c>
      <c s="41">
        <f>диана!F369+жсгк!F369+авиц!F369+иннов!F369+тюк!F369+'кол ЖУ'!F369</f>
        <v>0</v>
      </c>
      <c s="41">
        <f>диана!G369+жсгк!G369+авиц!G369+иннов!G369+тюк!G369+'кол ЖУ'!G369</f>
        <v>0</v>
      </c>
      <c s="41">
        <f>диана!H369+жсгк!H369+авиц!H369+иннов!H369+тюк!H369+'кол ЖУ'!H369</f>
        <v>0</v>
      </c>
      <c s="41">
        <f>диана!I369+жсгк!I369+авиц!I369+иннов!I369+тюк!I369+'кол ЖУ'!I369</f>
        <v>0</v>
      </c>
      <c s="41">
        <f>диана!J369+жсгк!J369+авиц!J369+иннов!J369+тюк!J369+'кол ЖУ'!J369</f>
        <v>0</v>
      </c>
      <c s="41">
        <f>диана!K369+жсгк!K369+авиц!K369+иннов!K369+тюк!K369+'кол ЖУ'!K369</f>
        <v>0</v>
      </c>
      <c s="41">
        <f>диана!L369+жсгк!L369+авиц!L369+иннов!L369+тюк!L369+'кол ЖУ'!L369</f>
        <v>0</v>
      </c>
      <c s="41">
        <f>диана!M369+жсгк!M369+авиц!M369+иннов!M369+тюк!M369+'кол ЖУ'!M369</f>
        <v>0</v>
      </c>
      <c s="41">
        <f>диана!N369+жсгк!N369+авиц!N369+иннов!N369+тюк!N369+'кол ЖУ'!N369</f>
        <v>0</v>
      </c>
      <c s="41">
        <f>диана!O369+жсгк!O369+авиц!O369+иннов!O369+тюк!O369+'кол ЖУ'!O369</f>
        <v>0</v>
      </c>
      <c s="41">
        <f>диана!P369+жсгк!P369+авиц!P369+иннов!P369+тюк!P369+'кол ЖУ'!P369</f>
        <v>0</v>
      </c>
      <c s="41">
        <f>диана!Q369+жсгк!Q369+авиц!Q369+иннов!Q369+тюк!Q369+'кол ЖУ'!Q369</f>
        <v>0</v>
      </c>
      <c s="4">
        <f t="shared" si="367" ref="R369">R776</f>
        <v>0</v>
      </c>
      <c s="8">
        <f t="shared" si="328"/>
        <v>0</v>
      </c>
      <c s="8">
        <f t="shared" si="328"/>
        <v>0</v>
      </c>
      <c s="184"/>
    </row>
    <row r="370" spans="1:21" ht="15">
      <c r="A370" s="5">
        <v>362</v>
      </c>
      <c s="73" t="s">
        <v>608</v>
      </c>
      <c s="73" t="s">
        <v>609</v>
      </c>
      <c s="41">
        <f>диана!D370+жсгк!D370+авиц!D370+иннов!D370+тюк!D370+'кол ЖУ'!D370</f>
        <v>204</v>
      </c>
      <c s="41">
        <f>диана!E370+жсгк!E370+авиц!E370+иннов!E370+тюк!E370+'кол ЖУ'!E370</f>
        <v>0</v>
      </c>
      <c s="41">
        <f>диана!F370+жсгк!F370+авиц!F370+иннов!F370+тюк!F370+'кол ЖУ'!F370</f>
        <v>136</v>
      </c>
      <c s="41">
        <f>диана!G370+жсгк!G370+авиц!G370+иннов!G370+тюк!G370+'кол ЖУ'!G370</f>
        <v>0</v>
      </c>
      <c s="41">
        <f>диана!H370+жсгк!H370+авиц!H370+иннов!H370+тюк!H370+'кол ЖУ'!H370</f>
        <v>136</v>
      </c>
      <c s="41">
        <f>диана!I370+жсгк!I370+авиц!I370+иннов!I370+тюк!I370+'кол ЖУ'!I370</f>
        <v>5</v>
      </c>
      <c s="41">
        <f>диана!J370+жсгк!J370+авиц!J370+иннов!J370+тюк!J370+'кол ЖУ'!J370</f>
        <v>0</v>
      </c>
      <c s="41">
        <f>диана!K370+жсгк!K370+авиц!K370+иннов!K370+тюк!K370+'кол ЖУ'!K370</f>
        <v>0</v>
      </c>
      <c s="41">
        <f>диана!L370+жсгк!L370+авиц!L370+иннов!L370+тюк!L370+'кол ЖУ'!L370</f>
        <v>0</v>
      </c>
      <c s="41">
        <f>диана!M370+жсгк!M370+авиц!M370+иннов!M370+тюк!M370+'кол ЖУ'!M370</f>
        <v>2</v>
      </c>
      <c s="41">
        <f>диана!N370+жсгк!N370+авиц!N370+иннов!N370+тюк!N370+'кол ЖУ'!N370</f>
        <v>0</v>
      </c>
      <c s="41">
        <f>диана!O370+жсгк!O370+авиц!O370+иннов!O370+тюк!O370+'кол ЖУ'!O370</f>
        <v>0</v>
      </c>
      <c s="41">
        <f>диана!P370+жсгк!P370+авиц!P370+иннов!P370+тюк!P370+'кол ЖУ'!P370</f>
        <v>0</v>
      </c>
      <c s="41">
        <f>диана!Q370+жсгк!Q370+авиц!Q370+иннов!Q370+тюк!Q370+'кол ЖУ'!Q370</f>
        <v>12</v>
      </c>
      <c s="4">
        <f t="shared" si="368" ref="R370">R777</f>
        <v>0</v>
      </c>
      <c s="8">
        <f t="shared" si="328"/>
        <v>49</v>
      </c>
      <c s="8">
        <f t="shared" si="328"/>
        <v>0</v>
      </c>
      <c s="184"/>
    </row>
    <row r="371" spans="1:21" ht="15">
      <c r="A371" s="5">
        <v>363</v>
      </c>
      <c s="73" t="s">
        <v>610</v>
      </c>
      <c s="73" t="s">
        <v>611</v>
      </c>
      <c s="41">
        <f>диана!D371+жсгк!D371+авиц!D371+иннов!D371+тюк!D371+'кол ЖУ'!D371</f>
        <v>31</v>
      </c>
      <c s="41">
        <f>диана!E371+жсгк!E371+авиц!E371+иннов!E371+тюк!E371+'кол ЖУ'!E371</f>
        <v>0</v>
      </c>
      <c s="41">
        <f>диана!F371+жсгк!F371+авиц!F371+иннов!F371+тюк!F371+'кол ЖУ'!F371</f>
        <v>18</v>
      </c>
      <c s="41">
        <f>диана!G371+жсгк!G371+авиц!G371+иннов!G371+тюк!G371+'кол ЖУ'!G371</f>
        <v>0</v>
      </c>
      <c s="41">
        <f>диана!H371+жсгк!H371+авиц!H371+иннов!H371+тюк!H371+'кол ЖУ'!H371</f>
        <v>18</v>
      </c>
      <c s="41">
        <f>диана!I371+жсгк!I371+авиц!I371+иннов!I371+тюк!I371+'кол ЖУ'!I371</f>
        <v>0</v>
      </c>
      <c s="41">
        <f>диана!J371+жсгк!J371+авиц!J371+иннов!J371+тюк!J371+'кол ЖУ'!J371</f>
        <v>0</v>
      </c>
      <c s="41">
        <f>диана!K371+жсгк!K371+авиц!K371+иннов!K371+тюк!K371+'кол ЖУ'!K371</f>
        <v>0</v>
      </c>
      <c s="41">
        <f>диана!L371+жсгк!L371+авиц!L371+иннов!L371+тюк!L371+'кол ЖУ'!L371</f>
        <v>0</v>
      </c>
      <c s="41">
        <f>диана!M371+жсгк!M371+авиц!M371+иннов!M371+тюк!M371+'кол ЖУ'!M371</f>
        <v>0</v>
      </c>
      <c s="41">
        <f>диана!N371+жсгк!N371+авиц!N371+иннов!N371+тюк!N371+'кол ЖУ'!N371</f>
        <v>0</v>
      </c>
      <c s="41">
        <f>диана!O371+жсгк!O371+авиц!O371+иннов!O371+тюк!O371+'кол ЖУ'!O371</f>
        <v>0</v>
      </c>
      <c s="41">
        <f>диана!P371+жсгк!P371+авиц!P371+иннов!P371+тюк!P371+'кол ЖУ'!P371</f>
        <v>0</v>
      </c>
      <c s="41">
        <f>диана!Q371+жсгк!Q371+авиц!Q371+иннов!Q371+тюк!Q371+'кол ЖУ'!Q371</f>
        <v>4</v>
      </c>
      <c s="4">
        <f t="shared" si="369" ref="R371">R778</f>
        <v>0</v>
      </c>
      <c s="8">
        <f t="shared" si="328"/>
        <v>9</v>
      </c>
      <c s="8">
        <f t="shared" si="328"/>
        <v>0</v>
      </c>
      <c s="184"/>
    </row>
    <row r="372" spans="1:21" ht="15">
      <c r="A372" s="5">
        <v>364</v>
      </c>
      <c s="6">
        <v>9130200</v>
      </c>
      <c s="7" t="s">
        <v>612</v>
      </c>
      <c s="41">
        <f>диана!D372+жсгк!D372+авиц!D372+иннов!D372+тюк!D372+'кол ЖУ'!D372</f>
        <v>0</v>
      </c>
      <c s="41">
        <f>диана!E372+жсгк!E372+авиц!E372+иннов!E372+тюк!E372+'кол ЖУ'!E372</f>
        <v>0</v>
      </c>
      <c s="41">
        <f>диана!F372+жсгк!F372+авиц!F372+иннов!F372+тюк!F372+'кол ЖУ'!F372</f>
        <v>0</v>
      </c>
      <c s="41">
        <f>диана!G372+жсгк!G372+авиц!G372+иннов!G372+тюк!G372+'кол ЖУ'!G372</f>
        <v>0</v>
      </c>
      <c s="41">
        <f>диана!H372+жсгк!H372+авиц!H372+иннов!H372+тюк!H372+'кол ЖУ'!H372</f>
        <v>0</v>
      </c>
      <c s="41">
        <f>диана!I372+жсгк!I372+авиц!I372+иннов!I372+тюк!I372+'кол ЖУ'!I372</f>
        <v>0</v>
      </c>
      <c s="41">
        <f>диана!J372+жсгк!J372+авиц!J372+иннов!J372+тюк!J372+'кол ЖУ'!J372</f>
        <v>0</v>
      </c>
      <c s="41">
        <f>диана!K372+жсгк!K372+авиц!K372+иннов!K372+тюк!K372+'кол ЖУ'!K372</f>
        <v>0</v>
      </c>
      <c s="41">
        <f>диана!L372+жсгк!L372+авиц!L372+иннов!L372+тюк!L372+'кол ЖУ'!L372</f>
        <v>0</v>
      </c>
      <c s="41">
        <f>диана!M372+жсгк!M372+авиц!M372+иннов!M372+тюк!M372+'кол ЖУ'!M372</f>
        <v>0</v>
      </c>
      <c s="41">
        <f>диана!N372+жсгк!N372+авиц!N372+иннов!N372+тюк!N372+'кол ЖУ'!N372</f>
        <v>0</v>
      </c>
      <c s="41">
        <f>диана!O372+жсгк!O372+авиц!O372+иннов!O372+тюк!O372+'кол ЖУ'!O372</f>
        <v>0</v>
      </c>
      <c s="41">
        <f>диана!P372+жсгк!P372+авиц!P372+иннов!P372+тюк!P372+'кол ЖУ'!P372</f>
        <v>0</v>
      </c>
      <c s="41">
        <f>диана!Q372+жсгк!Q372+авиц!Q372+иннов!Q372+тюк!Q372+'кол ЖУ'!Q372</f>
        <v>0</v>
      </c>
      <c s="4">
        <f t="shared" si="370" ref="R372">R779</f>
        <v>0</v>
      </c>
      <c s="8">
        <f t="shared" si="328"/>
        <v>0</v>
      </c>
      <c s="8">
        <f t="shared" si="328"/>
        <v>0</v>
      </c>
      <c s="184"/>
    </row>
    <row r="373" spans="1:21" ht="15">
      <c r="A373" s="5">
        <v>365</v>
      </c>
      <c s="73" t="s">
        <v>613</v>
      </c>
      <c s="73" t="s">
        <v>614</v>
      </c>
      <c s="41">
        <f>диана!D373+жсгк!D373+авиц!D373+иннов!D373+тюк!D373+'кол ЖУ'!D373</f>
        <v>13</v>
      </c>
      <c s="41">
        <f>диана!E373+жсгк!E373+авиц!E373+иннов!E373+тюк!E373+'кол ЖУ'!E373</f>
        <v>10</v>
      </c>
      <c s="41">
        <f>диана!F373+жсгк!F373+авиц!F373+иннов!F373+тюк!F373+'кол ЖУ'!F373</f>
        <v>5</v>
      </c>
      <c s="41">
        <f>диана!G373+жсгк!G373+авиц!G373+иннов!G373+тюк!G373+'кол ЖУ'!G373</f>
        <v>5</v>
      </c>
      <c s="41">
        <f>диана!H373+жсгк!H373+авиц!H373+иннов!H373+тюк!H373+'кол ЖУ'!H373</f>
        <v>5</v>
      </c>
      <c s="41">
        <f>диана!I373+жсгк!I373+авиц!I373+иннов!I373+тюк!I373+'кол ЖУ'!I373</f>
        <v>0</v>
      </c>
      <c s="41">
        <f>диана!J373+жсгк!J373+авиц!J373+иннов!J373+тюк!J373+'кол ЖУ'!J373</f>
        <v>0</v>
      </c>
      <c s="41">
        <f>диана!K373+жсгк!K373+авиц!K373+иннов!K373+тюк!K373+'кол ЖУ'!K373</f>
        <v>0</v>
      </c>
      <c s="41">
        <f>диана!L373+жсгк!L373+авиц!L373+иннов!L373+тюк!L373+'кол ЖУ'!L373</f>
        <v>0</v>
      </c>
      <c s="41">
        <f>диана!M373+жсгк!M373+авиц!M373+иннов!M373+тюк!M373+'кол ЖУ'!M373</f>
        <v>0</v>
      </c>
      <c s="41">
        <f>диана!N373+жсгк!N373+авиц!N373+иннов!N373+тюк!N373+'кол ЖУ'!N373</f>
        <v>0</v>
      </c>
      <c s="41">
        <f>диана!O373+жсгк!O373+авиц!O373+иннов!O373+тюк!O373+'кол ЖУ'!O373</f>
        <v>0</v>
      </c>
      <c s="41">
        <f>диана!P373+жсгк!P373+авиц!P373+иннов!P373+тюк!P373+'кол ЖУ'!P373</f>
        <v>0</v>
      </c>
      <c s="41">
        <f>диана!Q373+жсгк!Q373+авиц!Q373+иннов!Q373+тюк!Q373+'кол ЖУ'!Q373</f>
        <v>5</v>
      </c>
      <c s="4">
        <f t="shared" si="371" ref="R373">R780</f>
        <v>0</v>
      </c>
      <c s="8">
        <f t="shared" si="328"/>
        <v>3</v>
      </c>
      <c s="8">
        <f t="shared" si="328"/>
        <v>5</v>
      </c>
      <c s="184"/>
    </row>
    <row r="374" spans="1:21" ht="15">
      <c r="A374" s="5">
        <v>366</v>
      </c>
      <c s="6">
        <v>9140100</v>
      </c>
      <c s="7" t="s">
        <v>615</v>
      </c>
      <c s="41">
        <f>диана!D374+жсгк!D374+авиц!D374+иннов!D374+тюк!D374+'кол ЖУ'!D374</f>
        <v>0</v>
      </c>
      <c s="41">
        <f>диана!E374+жсгк!E374+авиц!E374+иннов!E374+тюк!E374+'кол ЖУ'!E374</f>
        <v>0</v>
      </c>
      <c s="41">
        <f>диана!F374+жсгк!F374+авиц!F374+иннов!F374+тюк!F374+'кол ЖУ'!F374</f>
        <v>0</v>
      </c>
      <c s="41">
        <f>диана!G374+жсгк!G374+авиц!G374+иннов!G374+тюк!G374+'кол ЖУ'!G374</f>
        <v>0</v>
      </c>
      <c s="41">
        <f>диана!H374+жсгк!H374+авиц!H374+иннов!H374+тюк!H374+'кол ЖУ'!H374</f>
        <v>0</v>
      </c>
      <c s="41">
        <f>диана!I374+жсгк!I374+авиц!I374+иннов!I374+тюк!I374+'кол ЖУ'!I374</f>
        <v>0</v>
      </c>
      <c s="41">
        <f>диана!J374+жсгк!J374+авиц!J374+иннов!J374+тюк!J374+'кол ЖУ'!J374</f>
        <v>0</v>
      </c>
      <c s="41">
        <f>диана!K374+жсгк!K374+авиц!K374+иннов!K374+тюк!K374+'кол ЖУ'!K374</f>
        <v>0</v>
      </c>
      <c s="41">
        <f>диана!L374+жсгк!L374+авиц!L374+иннов!L374+тюк!L374+'кол ЖУ'!L374</f>
        <v>0</v>
      </c>
      <c s="41">
        <f>диана!M374+жсгк!M374+авиц!M374+иннов!M374+тюк!M374+'кол ЖУ'!M374</f>
        <v>0</v>
      </c>
      <c s="41">
        <f>диана!N374+жсгк!N374+авиц!N374+иннов!N374+тюк!N374+'кол ЖУ'!N374</f>
        <v>0</v>
      </c>
      <c s="41">
        <f>диана!O374+жсгк!O374+авиц!O374+иннов!O374+тюк!O374+'кол ЖУ'!O374</f>
        <v>0</v>
      </c>
      <c s="41">
        <f>диана!P374+жсгк!P374+авиц!P374+иннов!P374+тюк!P374+'кол ЖУ'!P374</f>
        <v>0</v>
      </c>
      <c s="41">
        <f>диана!Q374+жсгк!Q374+авиц!Q374+иннов!Q374+тюк!Q374+'кол ЖУ'!Q374</f>
        <v>0</v>
      </c>
      <c s="4">
        <f t="shared" si="372" ref="R374">R781</f>
        <v>0</v>
      </c>
      <c s="8">
        <f t="shared" si="328"/>
        <v>0</v>
      </c>
      <c s="8">
        <f t="shared" si="328"/>
        <v>0</v>
      </c>
      <c s="184"/>
    </row>
    <row r="375" spans="1:21" ht="15">
      <c r="A375" s="5">
        <v>367</v>
      </c>
      <c s="73" t="s">
        <v>616</v>
      </c>
      <c s="73" t="s">
        <v>617</v>
      </c>
      <c s="41">
        <f>диана!D375+жсгк!D375+авиц!D375+иннов!D375+тюк!D375+'кол ЖУ'!D375</f>
        <v>0</v>
      </c>
      <c s="41">
        <f>диана!E375+жсгк!E375+авиц!E375+иннов!E375+тюк!E375+'кол ЖУ'!E375</f>
        <v>0</v>
      </c>
      <c s="41">
        <f>диана!F375+жсгк!F375+авиц!F375+иннов!F375+тюк!F375+'кол ЖУ'!F375</f>
        <v>0</v>
      </c>
      <c s="41">
        <f>диана!G375+жсгк!G375+авиц!G375+иннов!G375+тюк!G375+'кол ЖУ'!G375</f>
        <v>0</v>
      </c>
      <c s="41">
        <f>диана!H375+жсгк!H375+авиц!H375+иннов!H375+тюк!H375+'кол ЖУ'!H375</f>
        <v>0</v>
      </c>
      <c s="41">
        <f>диана!I375+жсгк!I375+авиц!I375+иннов!I375+тюк!I375+'кол ЖУ'!I375</f>
        <v>0</v>
      </c>
      <c s="41">
        <f>диана!J375+жсгк!J375+авиц!J375+иннов!J375+тюк!J375+'кол ЖУ'!J375</f>
        <v>0</v>
      </c>
      <c s="41">
        <f>диана!K375+жсгк!K375+авиц!K375+иннов!K375+тюк!K375+'кол ЖУ'!K375</f>
        <v>0</v>
      </c>
      <c s="41">
        <f>диана!L375+жсгк!L375+авиц!L375+иннов!L375+тюк!L375+'кол ЖУ'!L375</f>
        <v>0</v>
      </c>
      <c s="41">
        <f>диана!M375+жсгк!M375+авиц!M375+иннов!M375+тюк!M375+'кол ЖУ'!M375</f>
        <v>0</v>
      </c>
      <c s="41">
        <f>диана!N375+жсгк!N375+авиц!N375+иннов!N375+тюк!N375+'кол ЖУ'!N375</f>
        <v>0</v>
      </c>
      <c s="41">
        <f>диана!O375+жсгк!O375+авиц!O375+иннов!O375+тюк!O375+'кол ЖУ'!O375</f>
        <v>0</v>
      </c>
      <c s="41">
        <f>диана!P375+жсгк!P375+авиц!P375+иннов!P375+тюк!P375+'кол ЖУ'!P375</f>
        <v>0</v>
      </c>
      <c s="41">
        <f>диана!Q375+жсгк!Q375+авиц!Q375+иннов!Q375+тюк!Q375+'кол ЖУ'!Q375</f>
        <v>0</v>
      </c>
      <c s="41">
        <f>диана!R375+жсгк!R375+авиц!R375+иннов!R375+тюк!R375+'кол ЖУ'!R375</f>
        <v>0</v>
      </c>
      <c s="8">
        <f t="shared" si="328"/>
        <v>0</v>
      </c>
      <c s="8">
        <f t="shared" si="328"/>
        <v>0</v>
      </c>
      <c s="184"/>
    </row>
    <row r="376" spans="1:21" ht="15">
      <c r="A376" s="5">
        <v>368</v>
      </c>
      <c s="12">
        <v>9160100</v>
      </c>
      <c s="7" t="s">
        <v>618</v>
      </c>
      <c s="41">
        <f>диана!D376+жсгк!D376+авиц!D376+иннов!D376+тюк!D376+'кол ЖУ'!D376</f>
        <v>0</v>
      </c>
      <c s="41">
        <f>диана!E376+жсгк!E376+авиц!E376+иннов!E376+тюк!E376+'кол ЖУ'!E376</f>
        <v>0</v>
      </c>
      <c s="41">
        <f>диана!F376+жсгк!F376+авиц!F376+иннов!F376+тюк!F376+'кол ЖУ'!F376</f>
        <v>0</v>
      </c>
      <c s="41">
        <f>диана!G376+жсгк!G376+авиц!G376+иннов!G376+тюк!G376+'кол ЖУ'!G376</f>
        <v>0</v>
      </c>
      <c s="41">
        <f>диана!H376+жсгк!H376+авиц!H376+иннов!H376+тюк!H376+'кол ЖУ'!H376</f>
        <v>0</v>
      </c>
      <c s="41">
        <f>диана!I376+жсгк!I376+авиц!I376+иннов!I376+тюк!I376+'кол ЖУ'!I376</f>
        <v>0</v>
      </c>
      <c s="41">
        <f>диана!J376+жсгк!J376+авиц!J376+иннов!J376+тюк!J376+'кол ЖУ'!J376</f>
        <v>0</v>
      </c>
      <c s="41">
        <f>диана!K376+жсгк!K376+авиц!K376+иннов!K376+тюк!K376+'кол ЖУ'!K376</f>
        <v>0</v>
      </c>
      <c s="41">
        <f>диана!L376+жсгк!L376+авиц!L376+иннов!L376+тюк!L376+'кол ЖУ'!L376</f>
        <v>0</v>
      </c>
      <c s="41">
        <f>диана!M376+жсгк!M376+авиц!M376+иннов!M376+тюк!M376+'кол ЖУ'!M376</f>
        <v>0</v>
      </c>
      <c s="41">
        <f>диана!N376+жсгк!N376+авиц!N376+иннов!N376+тюк!N376+'кол ЖУ'!N376</f>
        <v>0</v>
      </c>
      <c s="41">
        <f>диана!O376+жсгк!O376+авиц!O376+иннов!O376+тюк!O376+'кол ЖУ'!O376</f>
        <v>0</v>
      </c>
      <c s="41">
        <f>диана!P376+жсгк!P376+авиц!P376+иннов!P376+тюк!P376+'кол ЖУ'!P376</f>
        <v>0</v>
      </c>
      <c s="41">
        <f>диана!Q376+жсгк!Q376+авиц!Q376+иннов!Q376+тюк!Q376+'кол ЖУ'!Q376</f>
        <v>0</v>
      </c>
      <c s="41">
        <f>диана!R376+жсгк!R376+авиц!R376+иннов!R376+тюк!R376+'кол ЖУ'!R376</f>
        <v>0</v>
      </c>
      <c s="8">
        <f t="shared" si="328"/>
        <v>0</v>
      </c>
      <c s="8">
        <f t="shared" si="328"/>
        <v>0</v>
      </c>
      <c s="184"/>
    </row>
    <row r="377" spans="1:21" ht="15">
      <c r="A377" s="5">
        <v>369</v>
      </c>
      <c s="73" t="s">
        <v>619</v>
      </c>
      <c s="73" t="s">
        <v>620</v>
      </c>
      <c s="41">
        <f>диана!D377+жсгк!D377+авиц!D377+иннов!D377+тюк!D377+'кол ЖУ'!D377</f>
        <v>13</v>
      </c>
      <c s="41">
        <f>диана!E377+жсгк!E377+авиц!E377+иннов!E377+тюк!E377+'кол ЖУ'!E377</f>
        <v>0</v>
      </c>
      <c s="41">
        <f>диана!F377+жсгк!F377+авиц!F377+иннов!F377+тюк!F377+'кол ЖУ'!F377</f>
        <v>9</v>
      </c>
      <c s="41">
        <f>диана!G377+жсгк!G377+авиц!G377+иннов!G377+тюк!G377+'кол ЖУ'!G377</f>
        <v>0</v>
      </c>
      <c s="41">
        <f>диана!H377+жсгк!H377+авиц!H377+иннов!H377+тюк!H377+'кол ЖУ'!H377</f>
        <v>9</v>
      </c>
      <c s="41">
        <f>диана!I377+жсгк!I377+авиц!I377+иннов!I377+тюк!I377+'кол ЖУ'!I377</f>
        <v>0</v>
      </c>
      <c s="41">
        <f>диана!J377+жсгк!J377+авиц!J377+иннов!J377+тюк!J377+'кол ЖУ'!J377</f>
        <v>0</v>
      </c>
      <c s="41">
        <f>диана!K377+жсгк!K377+авиц!K377+иннов!K377+тюк!K377+'кол ЖУ'!K377</f>
        <v>0</v>
      </c>
      <c s="41">
        <f>диана!L377+жсгк!L377+авиц!L377+иннов!L377+тюк!L377+'кол ЖУ'!L377</f>
        <v>0</v>
      </c>
      <c s="41">
        <f>диана!M377+жсгк!M377+авиц!M377+иннов!M377+тюк!M377+'кол ЖУ'!M377</f>
        <v>0</v>
      </c>
      <c s="41">
        <f>диана!N377+жсгк!N377+авиц!N377+иннов!N377+тюк!N377+'кол ЖУ'!N377</f>
        <v>0</v>
      </c>
      <c s="41">
        <f>диана!O377+жсгк!O377+авиц!O377+иннов!O377+тюк!O377+'кол ЖУ'!O377</f>
        <v>0</v>
      </c>
      <c s="41">
        <f>диана!P377+жсгк!P377+авиц!P377+иннов!P377+тюк!P377+'кол ЖУ'!P377</f>
        <v>0</v>
      </c>
      <c s="41">
        <f>диана!Q377+жсгк!Q377+авиц!Q377+иннов!Q377+тюк!Q377+'кол ЖУ'!Q377</f>
        <v>1</v>
      </c>
      <c s="41">
        <f>диана!R377+жсгк!R377+авиц!R377+иннов!R377+тюк!R377+'кол ЖУ'!R377</f>
        <v>0</v>
      </c>
      <c s="8">
        <f t="shared" si="328"/>
        <v>3</v>
      </c>
      <c s="8">
        <f t="shared" si="328"/>
        <v>0</v>
      </c>
      <c s="184"/>
    </row>
    <row r="378" spans="1:21" ht="15">
      <c r="A378" s="5">
        <v>370</v>
      </c>
      <c s="12">
        <v>9880100</v>
      </c>
      <c s="7" t="s">
        <v>621</v>
      </c>
      <c s="41">
        <f>диана!D378+жсгк!D378+авиц!D378+иннов!D378+тюк!D378+'кол ЖУ'!D378</f>
        <v>0</v>
      </c>
      <c s="41">
        <f>диана!E378+жсгк!E378+авиц!E378+иннов!E378+тюк!E378+'кол ЖУ'!E378</f>
        <v>0</v>
      </c>
      <c s="41">
        <f>диана!F378+жсгк!F378+авиц!F378+иннов!F378+тюк!F378+'кол ЖУ'!F378</f>
        <v>0</v>
      </c>
      <c s="41">
        <f>диана!G378+жсгк!G378+авиц!G378+иннов!G378+тюк!G378+'кол ЖУ'!G378</f>
        <v>0</v>
      </c>
      <c s="41">
        <f>диана!H378+жсгк!H378+авиц!H378+иннов!H378+тюк!H378+'кол ЖУ'!H378</f>
        <v>0</v>
      </c>
      <c s="41">
        <f>диана!I378+жсгк!I378+авиц!I378+иннов!I378+тюк!I378+'кол ЖУ'!I378</f>
        <v>0</v>
      </c>
      <c s="41">
        <f>диана!J378+жсгк!J378+авиц!J378+иннов!J378+тюк!J378+'кол ЖУ'!J378</f>
        <v>0</v>
      </c>
      <c s="41">
        <f>диана!K378+жсгк!K378+авиц!K378+иннов!K378+тюк!K378+'кол ЖУ'!K378</f>
        <v>0</v>
      </c>
      <c s="41">
        <f>диана!L378+жсгк!L378+авиц!L378+иннов!L378+тюк!L378+'кол ЖУ'!L378</f>
        <v>0</v>
      </c>
      <c s="41">
        <f>диана!M378+жсгк!M378+авиц!M378+иннов!M378+тюк!M378+'кол ЖУ'!M378</f>
        <v>0</v>
      </c>
      <c s="41">
        <f>диана!N378+жсгк!N378+авиц!N378+иннов!N378+тюк!N378+'кол ЖУ'!N378</f>
        <v>0</v>
      </c>
      <c s="41">
        <f>диана!O378+жсгк!O378+авиц!O378+иннов!O378+тюк!O378+'кол ЖУ'!O378</f>
        <v>0</v>
      </c>
      <c s="41">
        <f>диана!P378+жсгк!P378+авиц!P378+иннов!P378+тюк!P378+'кол ЖУ'!P378</f>
        <v>0</v>
      </c>
      <c s="41">
        <f>диана!Q378+жсгк!Q378+авиц!Q378+иннов!Q378+тюк!Q378+'кол ЖУ'!Q378</f>
        <v>0</v>
      </c>
      <c s="41">
        <f>диана!R378+жсгк!R378+авиц!R378+иннов!R378+тюк!R378+'кол ЖУ'!R378</f>
        <v>0</v>
      </c>
      <c s="8">
        <f t="shared" si="328"/>
        <v>0</v>
      </c>
      <c s="8">
        <f t="shared" si="328"/>
        <v>0</v>
      </c>
      <c s="184"/>
    </row>
    <row r="379" spans="1:21" ht="15">
      <c r="A379" s="5">
        <v>371</v>
      </c>
      <c s="73" t="s">
        <v>622</v>
      </c>
      <c s="73" t="s">
        <v>623</v>
      </c>
      <c s="41">
        <f>диана!D379+жсгк!D379+авиц!D379+иннов!D379+тюк!D379+'кол ЖУ'!D379</f>
        <v>0</v>
      </c>
      <c s="41">
        <f>диана!E379+жсгк!E379+авиц!E379+иннов!E379+тюк!E379+'кол ЖУ'!E379</f>
        <v>0</v>
      </c>
      <c s="41">
        <f>диана!F379+жсгк!F379+авиц!F379+иннов!F379+тюк!F379+'кол ЖУ'!F379</f>
        <v>0</v>
      </c>
      <c s="41">
        <f>диана!G379+жсгк!G379+авиц!G379+иннов!G379+тюк!G379+'кол ЖУ'!G379</f>
        <v>0</v>
      </c>
      <c s="41">
        <f>диана!H379+жсгк!H379+авиц!H379+иннов!H379+тюк!H379+'кол ЖУ'!H379</f>
        <v>0</v>
      </c>
      <c s="41">
        <f>диана!I379+жсгк!I379+авиц!I379+иннов!I379+тюк!I379+'кол ЖУ'!I379</f>
        <v>0</v>
      </c>
      <c s="41">
        <f>диана!J379+жсгк!J379+авиц!J379+иннов!J379+тюк!J379+'кол ЖУ'!J379</f>
        <v>0</v>
      </c>
      <c s="41">
        <f>диана!K379+жсгк!K379+авиц!K379+иннов!K379+тюк!K379+'кол ЖУ'!K379</f>
        <v>0</v>
      </c>
      <c s="41">
        <f>диана!L379+жсгк!L379+авиц!L379+иннов!L379+тюк!L379+'кол ЖУ'!L379</f>
        <v>0</v>
      </c>
      <c s="41">
        <f>диана!M379+жсгк!M379+авиц!M379+иннов!M379+тюк!M379+'кол ЖУ'!M379</f>
        <v>0</v>
      </c>
      <c s="41">
        <f>диана!N379+жсгк!N379+авиц!N379+иннов!N379+тюк!N379+'кол ЖУ'!N379</f>
        <v>0</v>
      </c>
      <c s="41">
        <f>диана!O379+жсгк!O379+авиц!O379+иннов!O379+тюк!O379+'кол ЖУ'!O379</f>
        <v>0</v>
      </c>
      <c s="41">
        <f>диана!P379+жсгк!P379+авиц!P379+иннов!P379+тюк!P379+'кол ЖУ'!P379</f>
        <v>0</v>
      </c>
      <c s="41">
        <f>диана!Q379+жсгк!Q379+авиц!Q379+иннов!Q379+тюк!Q379+'кол ЖУ'!Q379</f>
        <v>0</v>
      </c>
      <c s="41">
        <f>диана!R379+жсгк!R379+авиц!R379+иннов!R379+тюк!R379+'кол ЖУ'!R379</f>
        <v>0</v>
      </c>
      <c s="8">
        <f t="shared" si="328"/>
        <v>0</v>
      </c>
      <c s="8">
        <f t="shared" si="328"/>
        <v>0</v>
      </c>
      <c s="184"/>
    </row>
    <row r="380" spans="1:21" ht="15">
      <c r="A380" s="5">
        <v>372</v>
      </c>
      <c s="14">
        <v>10120100</v>
      </c>
      <c s="7" t="s">
        <v>624</v>
      </c>
      <c s="41">
        <f>диана!D380+жсгк!D380+авиц!D380+иннов!D380+тюк!D380+'кол ЖУ'!D380</f>
        <v>0</v>
      </c>
      <c s="41">
        <f>диана!E380+жсгк!E380+авиц!E380+иннов!E380+тюк!E380+'кол ЖУ'!E380</f>
        <v>0</v>
      </c>
      <c s="41">
        <f>диана!F380+жсгк!F380+авиц!F380+иннов!F380+тюк!F380+'кол ЖУ'!F380</f>
        <v>0</v>
      </c>
      <c s="41">
        <f>диана!G380+жсгк!G380+авиц!G380+иннов!G380+тюк!G380+'кол ЖУ'!G380</f>
        <v>0</v>
      </c>
      <c s="41">
        <f>диана!H380+жсгк!H380+авиц!H380+иннов!H380+тюк!H380+'кол ЖУ'!H380</f>
        <v>0</v>
      </c>
      <c s="41">
        <f>диана!I380+жсгк!I380+авиц!I380+иннов!I380+тюк!I380+'кол ЖУ'!I380</f>
        <v>0</v>
      </c>
      <c s="41">
        <f>диана!J380+жсгк!J380+авиц!J380+иннов!J380+тюк!J380+'кол ЖУ'!J380</f>
        <v>0</v>
      </c>
      <c s="41">
        <f>диана!K380+жсгк!K380+авиц!K380+иннов!K380+тюк!K380+'кол ЖУ'!K380</f>
        <v>0</v>
      </c>
      <c s="41">
        <f>диана!L380+жсгк!L380+авиц!L380+иннов!L380+тюк!L380+'кол ЖУ'!L380</f>
        <v>0</v>
      </c>
      <c s="41">
        <f>диана!M380+жсгк!M380+авиц!M380+иннов!M380+тюк!M380+'кол ЖУ'!M380</f>
        <v>0</v>
      </c>
      <c s="41">
        <f>диана!N380+жсгк!N380+авиц!N380+иннов!N380+тюк!N380+'кол ЖУ'!N380</f>
        <v>0</v>
      </c>
      <c s="41">
        <f>диана!O380+жсгк!O380+авиц!O380+иннов!O380+тюк!O380+'кол ЖУ'!O380</f>
        <v>0</v>
      </c>
      <c s="41">
        <f>диана!P380+жсгк!P380+авиц!P380+иннов!P380+тюк!P380+'кол ЖУ'!P380</f>
        <v>0</v>
      </c>
      <c s="41">
        <f>диана!Q380+жсгк!Q380+авиц!Q380+иннов!Q380+тюк!Q380+'кол ЖУ'!Q380</f>
        <v>0</v>
      </c>
      <c s="41">
        <f>диана!R380+жсгк!R380+авиц!R380+иннов!R380+тюк!R380+'кол ЖУ'!R380</f>
        <v>0</v>
      </c>
      <c s="8">
        <f t="shared" si="328"/>
        <v>0</v>
      </c>
      <c s="8">
        <f t="shared" si="328"/>
        <v>0</v>
      </c>
      <c s="184"/>
    </row>
    <row r="381" spans="1:21" ht="15">
      <c r="A381" s="5">
        <v>373</v>
      </c>
      <c s="73" t="s">
        <v>625</v>
      </c>
      <c s="73" t="s">
        <v>626</v>
      </c>
      <c s="41">
        <f>диана!D381+жсгк!D381+авиц!D381+иннов!D381+тюк!D381+'кол ЖУ'!D381</f>
        <v>0</v>
      </c>
      <c s="41">
        <f>диана!E381+жсгк!E381+авиц!E381+иннов!E381+тюк!E381+'кол ЖУ'!E381</f>
        <v>0</v>
      </c>
      <c s="41">
        <f>диана!F381+жсгк!F381+авиц!F381+иннов!F381+тюк!F381+'кол ЖУ'!F381</f>
        <v>0</v>
      </c>
      <c s="41">
        <f>диана!G381+жсгк!G381+авиц!G381+иннов!G381+тюк!G381+'кол ЖУ'!G381</f>
        <v>0</v>
      </c>
      <c s="41">
        <f>диана!H381+жсгк!H381+авиц!H381+иннов!H381+тюк!H381+'кол ЖУ'!H381</f>
        <v>0</v>
      </c>
      <c s="41">
        <f>диана!I381+жсгк!I381+авиц!I381+иннов!I381+тюк!I381+'кол ЖУ'!I381</f>
        <v>0</v>
      </c>
      <c s="41">
        <f>диана!J381+жсгк!J381+авиц!J381+иннов!J381+тюк!J381+'кол ЖУ'!J381</f>
        <v>0</v>
      </c>
      <c s="41">
        <f>диана!K381+жсгк!K381+авиц!K381+иннов!K381+тюк!K381+'кол ЖУ'!K381</f>
        <v>0</v>
      </c>
      <c s="41">
        <f>диана!L381+жсгк!L381+авиц!L381+иннов!L381+тюк!L381+'кол ЖУ'!L381</f>
        <v>0</v>
      </c>
      <c s="41">
        <f>диана!M381+жсгк!M381+авиц!M381+иннов!M381+тюк!M381+'кол ЖУ'!M381</f>
        <v>0</v>
      </c>
      <c s="41">
        <f>диана!N381+жсгк!N381+авиц!N381+иннов!N381+тюк!N381+'кол ЖУ'!N381</f>
        <v>0</v>
      </c>
      <c s="41">
        <f>диана!O381+жсгк!O381+авиц!O381+иннов!O381+тюк!O381+'кол ЖУ'!O381</f>
        <v>0</v>
      </c>
      <c s="41">
        <f>диана!P381+жсгк!P381+авиц!P381+иннов!P381+тюк!P381+'кол ЖУ'!P381</f>
        <v>0</v>
      </c>
      <c s="41">
        <f>диана!Q381+жсгк!Q381+авиц!Q381+иннов!Q381+тюк!Q381+'кол ЖУ'!Q381</f>
        <v>0</v>
      </c>
      <c s="41">
        <f>диана!R381+жсгк!R381+авиц!R381+иннов!R381+тюк!R381+'кол ЖУ'!R381</f>
        <v>0</v>
      </c>
      <c s="8">
        <f t="shared" si="328"/>
        <v>0</v>
      </c>
      <c s="8">
        <f t="shared" si="328"/>
        <v>0</v>
      </c>
      <c s="184"/>
    </row>
    <row r="382" spans="1:21" ht="15">
      <c r="A382" s="5">
        <v>374</v>
      </c>
      <c s="73" t="s">
        <v>627</v>
      </c>
      <c s="73" t="s">
        <v>628</v>
      </c>
      <c s="41">
        <f>диана!D382+жсгк!D382+авиц!D382+иннов!D382+тюк!D382+'кол ЖУ'!D382</f>
        <v>0</v>
      </c>
      <c s="41">
        <f>диана!E382+жсгк!E382+авиц!E382+иннов!E382+тюк!E382+'кол ЖУ'!E382</f>
        <v>0</v>
      </c>
      <c s="41">
        <f>диана!F382+жсгк!F382+авиц!F382+иннов!F382+тюк!F382+'кол ЖУ'!F382</f>
        <v>0</v>
      </c>
      <c s="41">
        <f>диана!G382+жсгк!G382+авиц!G382+иннов!G382+тюк!G382+'кол ЖУ'!G382</f>
        <v>0</v>
      </c>
      <c s="41">
        <f>диана!H382+жсгк!H382+авиц!H382+иннов!H382+тюк!H382+'кол ЖУ'!H382</f>
        <v>0</v>
      </c>
      <c s="41">
        <f>диана!I382+жсгк!I382+авиц!I382+иннов!I382+тюк!I382+'кол ЖУ'!I382</f>
        <v>0</v>
      </c>
      <c s="41">
        <f>диана!J382+жсгк!J382+авиц!J382+иннов!J382+тюк!J382+'кол ЖУ'!J382</f>
        <v>0</v>
      </c>
      <c s="41">
        <f>диана!K382+жсгк!K382+авиц!K382+иннов!K382+тюк!K382+'кол ЖУ'!K382</f>
        <v>0</v>
      </c>
      <c s="41">
        <f>диана!L382+жсгк!L382+авиц!L382+иннов!L382+тюк!L382+'кол ЖУ'!L382</f>
        <v>0</v>
      </c>
      <c s="41">
        <f>диана!M382+жсгк!M382+авиц!M382+иннов!M382+тюк!M382+'кол ЖУ'!M382</f>
        <v>0</v>
      </c>
      <c s="41">
        <f>диана!N382+жсгк!N382+авиц!N382+иннов!N382+тюк!N382+'кол ЖУ'!N382</f>
        <v>0</v>
      </c>
      <c s="41">
        <f>диана!O382+жсгк!O382+авиц!O382+иннов!O382+тюк!O382+'кол ЖУ'!O382</f>
        <v>0</v>
      </c>
      <c s="41">
        <f>диана!P382+жсгк!P382+авиц!P382+иннов!P382+тюк!P382+'кол ЖУ'!P382</f>
        <v>0</v>
      </c>
      <c s="41">
        <f>диана!Q382+жсгк!Q382+авиц!Q382+иннов!Q382+тюк!Q382+'кол ЖУ'!Q382</f>
        <v>0</v>
      </c>
      <c s="41">
        <f>диана!R382+жсгк!R382+авиц!R382+иннов!R382+тюк!R382+'кол ЖУ'!R382</f>
        <v>0</v>
      </c>
      <c s="8">
        <f t="shared" si="328"/>
        <v>0</v>
      </c>
      <c s="8">
        <f t="shared" si="328"/>
        <v>0</v>
      </c>
      <c s="184"/>
    </row>
    <row r="383" spans="1:21" ht="15">
      <c r="A383" s="5">
        <v>375</v>
      </c>
      <c s="6">
        <v>10120200</v>
      </c>
      <c s="7" t="s">
        <v>629</v>
      </c>
      <c s="41">
        <f>диана!D383+жсгк!D383+авиц!D383+иннов!D383+тюк!D383+'кол ЖУ'!D383</f>
        <v>0</v>
      </c>
      <c s="41">
        <f>диана!E383+жсгк!E383+авиц!E383+иннов!E383+тюк!E383+'кол ЖУ'!E383</f>
        <v>0</v>
      </c>
      <c s="41">
        <f>диана!F383+жсгк!F383+авиц!F383+иннов!F383+тюк!F383+'кол ЖУ'!F383</f>
        <v>0</v>
      </c>
      <c s="41">
        <f>диана!G383+жсгк!G383+авиц!G383+иннов!G383+тюк!G383+'кол ЖУ'!G383</f>
        <v>0</v>
      </c>
      <c s="41">
        <f>диана!H383+жсгк!H383+авиц!H383+иннов!H383+тюк!H383+'кол ЖУ'!H383</f>
        <v>0</v>
      </c>
      <c s="41">
        <f>диана!I383+жсгк!I383+авиц!I383+иннов!I383+тюк!I383+'кол ЖУ'!I383</f>
        <v>0</v>
      </c>
      <c s="41">
        <f>диана!J383+жсгк!J383+авиц!J383+иннов!J383+тюк!J383+'кол ЖУ'!J383</f>
        <v>0</v>
      </c>
      <c s="41">
        <f>диана!K383+жсгк!K383+авиц!K383+иннов!K383+тюк!K383+'кол ЖУ'!K383</f>
        <v>0</v>
      </c>
      <c s="41">
        <f>диана!L383+жсгк!L383+авиц!L383+иннов!L383+тюк!L383+'кол ЖУ'!L383</f>
        <v>0</v>
      </c>
      <c s="41">
        <f>диана!M383+жсгк!M383+авиц!M383+иннов!M383+тюк!M383+'кол ЖУ'!M383</f>
        <v>0</v>
      </c>
      <c s="41">
        <f>диана!N383+жсгк!N383+авиц!N383+иннов!N383+тюк!N383+'кол ЖУ'!N383</f>
        <v>0</v>
      </c>
      <c s="41">
        <f>диана!O383+жсгк!O383+авиц!O383+иннов!O383+тюк!O383+'кол ЖУ'!O383</f>
        <v>0</v>
      </c>
      <c s="41">
        <f>диана!P383+жсгк!P383+авиц!P383+иннов!P383+тюк!P383+'кол ЖУ'!P383</f>
        <v>0</v>
      </c>
      <c s="41">
        <f>диана!Q383+жсгк!Q383+авиц!Q383+иннов!Q383+тюк!Q383+'кол ЖУ'!Q383</f>
        <v>0</v>
      </c>
      <c s="41">
        <f>диана!R383+жсгк!R383+авиц!R383+иннов!R383+тюк!R383+'кол ЖУ'!R383</f>
        <v>0</v>
      </c>
      <c s="8">
        <f t="shared" si="328"/>
        <v>0</v>
      </c>
      <c s="8">
        <f t="shared" si="328"/>
        <v>0</v>
      </c>
      <c s="184"/>
    </row>
    <row r="384" spans="1:21" ht="15">
      <c r="A384" s="5">
        <v>376</v>
      </c>
      <c s="73" t="s">
        <v>630</v>
      </c>
      <c s="73" t="s">
        <v>631</v>
      </c>
      <c s="41">
        <f>диана!D384+жсгк!D384+авиц!D384+иннов!D384+тюк!D384+'кол ЖУ'!D384</f>
        <v>0</v>
      </c>
      <c s="41">
        <f>диана!E384+жсгк!E384+авиц!E384+иннов!E384+тюк!E384+'кол ЖУ'!E384</f>
        <v>0</v>
      </c>
      <c s="41">
        <f>диана!F384+жсгк!F384+авиц!F384+иннов!F384+тюк!F384+'кол ЖУ'!F384</f>
        <v>0</v>
      </c>
      <c s="41">
        <f>диана!G384+жсгк!G384+авиц!G384+иннов!G384+тюк!G384+'кол ЖУ'!G384</f>
        <v>0</v>
      </c>
      <c s="41">
        <f>диана!H384+жсгк!H384+авиц!H384+иннов!H384+тюк!H384+'кол ЖУ'!H384</f>
        <v>0</v>
      </c>
      <c s="41">
        <f>диана!I384+жсгк!I384+авиц!I384+иннов!I384+тюк!I384+'кол ЖУ'!I384</f>
        <v>0</v>
      </c>
      <c s="41">
        <f>диана!J384+жсгк!J384+авиц!J384+иннов!J384+тюк!J384+'кол ЖУ'!J384</f>
        <v>0</v>
      </c>
      <c s="41">
        <f>диана!K384+жсгк!K384+авиц!K384+иннов!K384+тюк!K384+'кол ЖУ'!K384</f>
        <v>0</v>
      </c>
      <c s="41">
        <f>диана!L384+жсгк!L384+авиц!L384+иннов!L384+тюк!L384+'кол ЖУ'!L384</f>
        <v>0</v>
      </c>
      <c s="41">
        <f>диана!M384+жсгк!M384+авиц!M384+иннов!M384+тюк!M384+'кол ЖУ'!M384</f>
        <v>0</v>
      </c>
      <c s="41">
        <f>диана!N384+жсгк!N384+авиц!N384+иннов!N384+тюк!N384+'кол ЖУ'!N384</f>
        <v>0</v>
      </c>
      <c s="41">
        <f>диана!O384+жсгк!O384+авиц!O384+иннов!O384+тюк!O384+'кол ЖУ'!O384</f>
        <v>0</v>
      </c>
      <c s="41">
        <f>диана!P384+жсгк!P384+авиц!P384+иннов!P384+тюк!P384+'кол ЖУ'!P384</f>
        <v>0</v>
      </c>
      <c s="41">
        <f>диана!Q384+жсгк!Q384+авиц!Q384+иннов!Q384+тюк!Q384+'кол ЖУ'!Q384</f>
        <v>0</v>
      </c>
      <c s="41">
        <f>диана!R384+жсгк!R384+авиц!R384+иннов!R384+тюк!R384+'кол ЖУ'!R384</f>
        <v>0</v>
      </c>
      <c s="8">
        <f t="shared" si="328"/>
        <v>0</v>
      </c>
      <c s="8">
        <f t="shared" si="328"/>
        <v>0</v>
      </c>
      <c s="184"/>
    </row>
    <row r="385" spans="1:21" ht="15">
      <c r="A385" s="5">
        <v>377</v>
      </c>
      <c s="73" t="s">
        <v>632</v>
      </c>
      <c s="73" t="s">
        <v>633</v>
      </c>
      <c s="41">
        <f>диана!D385+жсгк!D385+авиц!D385+иннов!D385+тюк!D385+'кол ЖУ'!D385</f>
        <v>0</v>
      </c>
      <c s="41">
        <f>диана!E385+жсгк!E385+авиц!E385+иннов!E385+тюк!E385+'кол ЖУ'!E385</f>
        <v>0</v>
      </c>
      <c s="41">
        <f>диана!F385+жсгк!F385+авиц!F385+иннов!F385+тюк!F385+'кол ЖУ'!F385</f>
        <v>0</v>
      </c>
      <c s="41">
        <f>диана!G385+жсгк!G385+авиц!G385+иннов!G385+тюк!G385+'кол ЖУ'!G385</f>
        <v>0</v>
      </c>
      <c s="41">
        <f>диана!H385+жсгк!H385+авиц!H385+иннов!H385+тюк!H385+'кол ЖУ'!H385</f>
        <v>0</v>
      </c>
      <c s="41">
        <f>диана!I385+жсгк!I385+авиц!I385+иннов!I385+тюк!I385+'кол ЖУ'!I385</f>
        <v>0</v>
      </c>
      <c s="41">
        <f>диана!J385+жсгк!J385+авиц!J385+иннов!J385+тюк!J385+'кол ЖУ'!J385</f>
        <v>0</v>
      </c>
      <c s="41">
        <f>диана!K385+жсгк!K385+авиц!K385+иннов!K385+тюк!K385+'кол ЖУ'!K385</f>
        <v>0</v>
      </c>
      <c s="41">
        <f>диана!L385+жсгк!L385+авиц!L385+иннов!L385+тюк!L385+'кол ЖУ'!L385</f>
        <v>0</v>
      </c>
      <c s="41">
        <f>диана!M385+жсгк!M385+авиц!M385+иннов!M385+тюк!M385+'кол ЖУ'!M385</f>
        <v>0</v>
      </c>
      <c s="41">
        <f>диана!N385+жсгк!N385+авиц!N385+иннов!N385+тюк!N385+'кол ЖУ'!N385</f>
        <v>0</v>
      </c>
      <c s="41">
        <f>диана!O385+жсгк!O385+авиц!O385+иннов!O385+тюк!O385+'кол ЖУ'!O385</f>
        <v>0</v>
      </c>
      <c s="41">
        <f>диана!P385+жсгк!P385+авиц!P385+иннов!P385+тюк!P385+'кол ЖУ'!P385</f>
        <v>0</v>
      </c>
      <c s="41">
        <f>диана!Q385+жсгк!Q385+авиц!Q385+иннов!Q385+тюк!Q385+'кол ЖУ'!Q385</f>
        <v>0</v>
      </c>
      <c s="41">
        <f>диана!R385+жсгк!R385+авиц!R385+иннов!R385+тюк!R385+'кол ЖУ'!R385</f>
        <v>0</v>
      </c>
      <c s="8">
        <f t="shared" si="328"/>
        <v>0</v>
      </c>
      <c s="8">
        <f t="shared" si="328"/>
        <v>0</v>
      </c>
      <c s="184"/>
    </row>
    <row r="386" spans="1:21" ht="15">
      <c r="A386" s="5">
        <v>378</v>
      </c>
      <c s="73" t="s">
        <v>634</v>
      </c>
      <c s="73" t="s">
        <v>635</v>
      </c>
      <c s="41">
        <f>диана!D386+жсгк!D386+авиц!D386+иннов!D386+тюк!D386+'кол ЖУ'!D386</f>
        <v>0</v>
      </c>
      <c s="41">
        <f>диана!E386+жсгк!E386+авиц!E386+иннов!E386+тюк!E386+'кол ЖУ'!E386</f>
        <v>0</v>
      </c>
      <c s="41">
        <f>диана!F386+жсгк!F386+авиц!F386+иннов!F386+тюк!F386+'кол ЖУ'!F386</f>
        <v>0</v>
      </c>
      <c s="41">
        <f>диана!G386+жсгк!G386+авиц!G386+иннов!G386+тюк!G386+'кол ЖУ'!G386</f>
        <v>0</v>
      </c>
      <c s="41">
        <f>диана!H386+жсгк!H386+авиц!H386+иннов!H386+тюк!H386+'кол ЖУ'!H386</f>
        <v>0</v>
      </c>
      <c s="41">
        <f>диана!I386+жсгк!I386+авиц!I386+иннов!I386+тюк!I386+'кол ЖУ'!I386</f>
        <v>0</v>
      </c>
      <c s="41">
        <f>диана!J386+жсгк!J386+авиц!J386+иннов!J386+тюк!J386+'кол ЖУ'!J386</f>
        <v>0</v>
      </c>
      <c s="41">
        <f>диана!K386+жсгк!K386+авиц!K386+иннов!K386+тюк!K386+'кол ЖУ'!K386</f>
        <v>0</v>
      </c>
      <c s="41">
        <f>диана!L386+жсгк!L386+авиц!L386+иннов!L386+тюк!L386+'кол ЖУ'!L386</f>
        <v>0</v>
      </c>
      <c s="41">
        <f>диана!M386+жсгк!M386+авиц!M386+иннов!M386+тюк!M386+'кол ЖУ'!M386</f>
        <v>0</v>
      </c>
      <c s="41">
        <f>диана!N386+жсгк!N386+авиц!N386+иннов!N386+тюк!N386+'кол ЖУ'!N386</f>
        <v>0</v>
      </c>
      <c s="41">
        <f>диана!O386+жсгк!O386+авиц!O386+иннов!O386+тюк!O386+'кол ЖУ'!O386</f>
        <v>0</v>
      </c>
      <c s="41">
        <f>диана!P386+жсгк!P386+авиц!P386+иннов!P386+тюк!P386+'кол ЖУ'!P386</f>
        <v>0</v>
      </c>
      <c s="41">
        <f>диана!Q386+жсгк!Q386+авиц!Q386+иннов!Q386+тюк!Q386+'кол ЖУ'!Q386</f>
        <v>0</v>
      </c>
      <c s="41">
        <f>диана!R386+жсгк!R386+авиц!R386+иннов!R386+тюк!R386+'кол ЖУ'!R386</f>
        <v>0</v>
      </c>
      <c s="8">
        <f t="shared" si="328"/>
        <v>0</v>
      </c>
      <c s="8">
        <f t="shared" si="328"/>
        <v>0</v>
      </c>
      <c s="184"/>
    </row>
    <row r="387" spans="1:21" ht="15">
      <c r="A387" s="5">
        <v>379</v>
      </c>
      <c s="73" t="s">
        <v>636</v>
      </c>
      <c s="73" t="s">
        <v>637</v>
      </c>
      <c s="41">
        <f>диана!D387+жсгк!D387+авиц!D387+иннов!D387+тюк!D387+'кол ЖУ'!D387</f>
        <v>0</v>
      </c>
      <c s="41">
        <f>диана!E387+жсгк!E387+авиц!E387+иннов!E387+тюк!E387+'кол ЖУ'!E387</f>
        <v>0</v>
      </c>
      <c s="41">
        <f>диана!F387+жсгк!F387+авиц!F387+иннов!F387+тюк!F387+'кол ЖУ'!F387</f>
        <v>0</v>
      </c>
      <c s="41">
        <f>диана!G387+жсгк!G387+авиц!G387+иннов!G387+тюк!G387+'кол ЖУ'!G387</f>
        <v>0</v>
      </c>
      <c s="41">
        <f>диана!H387+жсгк!H387+авиц!H387+иннов!H387+тюк!H387+'кол ЖУ'!H387</f>
        <v>0</v>
      </c>
      <c s="41">
        <f>диана!I387+жсгк!I387+авиц!I387+иннов!I387+тюк!I387+'кол ЖУ'!I387</f>
        <v>0</v>
      </c>
      <c s="41">
        <f>диана!J387+жсгк!J387+авиц!J387+иннов!J387+тюк!J387+'кол ЖУ'!J387</f>
        <v>0</v>
      </c>
      <c s="41">
        <f>диана!K387+жсгк!K387+авиц!K387+иннов!K387+тюк!K387+'кол ЖУ'!K387</f>
        <v>0</v>
      </c>
      <c s="41">
        <f>диана!L387+жсгк!L387+авиц!L387+иннов!L387+тюк!L387+'кол ЖУ'!L387</f>
        <v>0</v>
      </c>
      <c s="41">
        <f>диана!M387+жсгк!M387+авиц!M387+иннов!M387+тюк!M387+'кол ЖУ'!M387</f>
        <v>0</v>
      </c>
      <c s="41">
        <f>диана!N387+жсгк!N387+авиц!N387+иннов!N387+тюк!N387+'кол ЖУ'!N387</f>
        <v>0</v>
      </c>
      <c s="41">
        <f>диана!O387+жсгк!O387+авиц!O387+иннов!O387+тюк!O387+'кол ЖУ'!O387</f>
        <v>0</v>
      </c>
      <c s="41">
        <f>диана!P387+жсгк!P387+авиц!P387+иннов!P387+тюк!P387+'кол ЖУ'!P387</f>
        <v>0</v>
      </c>
      <c s="41">
        <f>диана!Q387+жсгк!Q387+авиц!Q387+иннов!Q387+тюк!Q387+'кол ЖУ'!Q387</f>
        <v>0</v>
      </c>
      <c s="41">
        <f>диана!R387+жсгк!R387+авиц!R387+иннов!R387+тюк!R387+'кол ЖУ'!R387</f>
        <v>0</v>
      </c>
      <c s="8">
        <f t="shared" si="328"/>
        <v>0</v>
      </c>
      <c s="8">
        <f t="shared" si="328"/>
        <v>0</v>
      </c>
      <c s="184"/>
    </row>
    <row r="388" spans="1:21" ht="15">
      <c r="A388" s="5">
        <v>380</v>
      </c>
      <c s="6">
        <v>10130100</v>
      </c>
      <c s="7" t="s">
        <v>638</v>
      </c>
      <c s="41">
        <f>диана!D388+жсгк!D388+авиц!D388+иннов!D388+тюк!D388+'кол ЖУ'!D388</f>
        <v>0</v>
      </c>
      <c s="41">
        <f>диана!E388+жсгк!E388+авиц!E388+иннов!E388+тюк!E388+'кол ЖУ'!E388</f>
        <v>0</v>
      </c>
      <c s="41">
        <f>диана!F388+жсгк!F388+авиц!F388+иннов!F388+тюк!F388+'кол ЖУ'!F388</f>
        <v>0</v>
      </c>
      <c s="41">
        <f>диана!G388+жсгк!G388+авиц!G388+иннов!G388+тюк!G388+'кол ЖУ'!G388</f>
        <v>0</v>
      </c>
      <c s="41">
        <f>диана!H388+жсгк!H388+авиц!H388+иннов!H388+тюк!H388+'кол ЖУ'!H388</f>
        <v>0</v>
      </c>
      <c s="41">
        <f>диана!I388+жсгк!I388+авиц!I388+иннов!I388+тюк!I388+'кол ЖУ'!I388</f>
        <v>0</v>
      </c>
      <c s="41">
        <f>диана!J388+жсгк!J388+авиц!J388+иннов!J388+тюк!J388+'кол ЖУ'!J388</f>
        <v>0</v>
      </c>
      <c s="41">
        <f>диана!K388+жсгк!K388+авиц!K388+иннов!K388+тюк!K388+'кол ЖУ'!K388</f>
        <v>0</v>
      </c>
      <c s="41">
        <f>диана!L388+жсгк!L388+авиц!L388+иннов!L388+тюк!L388+'кол ЖУ'!L388</f>
        <v>0</v>
      </c>
      <c s="41">
        <f>диана!M388+жсгк!M388+авиц!M388+иннов!M388+тюк!M388+'кол ЖУ'!M388</f>
        <v>0</v>
      </c>
      <c s="41">
        <f>диана!N388+жсгк!N388+авиц!N388+иннов!N388+тюк!N388+'кол ЖУ'!N388</f>
        <v>0</v>
      </c>
      <c s="41">
        <f>диана!O388+жсгк!O388+авиц!O388+иннов!O388+тюк!O388+'кол ЖУ'!O388</f>
        <v>0</v>
      </c>
      <c s="41">
        <f>диана!P388+жсгк!P388+авиц!P388+иннов!P388+тюк!P388+'кол ЖУ'!P388</f>
        <v>0</v>
      </c>
      <c s="41">
        <f>диана!Q388+жсгк!Q388+авиц!Q388+иннов!Q388+тюк!Q388+'кол ЖУ'!Q388</f>
        <v>0</v>
      </c>
      <c s="41">
        <f>диана!R388+жсгк!R388+авиц!R388+иннов!R388+тюк!R388+'кол ЖУ'!R388</f>
        <v>0</v>
      </c>
      <c s="8">
        <f t="shared" si="328"/>
        <v>0</v>
      </c>
      <c s="8">
        <f t="shared" si="328"/>
        <v>0</v>
      </c>
      <c s="184"/>
    </row>
    <row r="389" spans="1:21" ht="15">
      <c r="A389" s="5">
        <v>381</v>
      </c>
      <c s="73" t="s">
        <v>639</v>
      </c>
      <c s="73" t="s">
        <v>640</v>
      </c>
      <c s="41">
        <f>диана!D389+жсгк!D389+авиц!D389+иннов!D389+тюк!D389+'кол ЖУ'!D389</f>
        <v>0</v>
      </c>
      <c s="41">
        <f>диана!E389+жсгк!E389+авиц!E389+иннов!E389+тюк!E389+'кол ЖУ'!E389</f>
        <v>0</v>
      </c>
      <c s="41">
        <f>диана!F389+жсгк!F389+авиц!F389+иннов!F389+тюк!F389+'кол ЖУ'!F389</f>
        <v>0</v>
      </c>
      <c s="41">
        <f>диана!G389+жсгк!G389+авиц!G389+иннов!G389+тюк!G389+'кол ЖУ'!G389</f>
        <v>0</v>
      </c>
      <c s="41">
        <f>диана!H389+жсгк!H389+авиц!H389+иннов!H389+тюк!H389+'кол ЖУ'!H389</f>
        <v>0</v>
      </c>
      <c s="41">
        <f>диана!I389+жсгк!I389+авиц!I389+иннов!I389+тюк!I389+'кол ЖУ'!I389</f>
        <v>0</v>
      </c>
      <c s="41">
        <f>диана!J389+жсгк!J389+авиц!J389+иннов!J389+тюк!J389+'кол ЖУ'!J389</f>
        <v>0</v>
      </c>
      <c s="41">
        <f>диана!K389+жсгк!K389+авиц!K389+иннов!K389+тюк!K389+'кол ЖУ'!K389</f>
        <v>0</v>
      </c>
      <c s="41">
        <f>диана!L389+жсгк!L389+авиц!L389+иннов!L389+тюк!L389+'кол ЖУ'!L389</f>
        <v>0</v>
      </c>
      <c s="41">
        <f>диана!M389+жсгк!M389+авиц!M389+иннов!M389+тюк!M389+'кол ЖУ'!M389</f>
        <v>0</v>
      </c>
      <c s="41">
        <f>диана!N389+жсгк!N389+авиц!N389+иннов!N389+тюк!N389+'кол ЖУ'!N389</f>
        <v>0</v>
      </c>
      <c s="41">
        <f>диана!O389+жсгк!O389+авиц!O389+иннов!O389+тюк!O389+'кол ЖУ'!O389</f>
        <v>0</v>
      </c>
      <c s="41">
        <f>диана!P389+жсгк!P389+авиц!P389+иннов!P389+тюк!P389+'кол ЖУ'!P389</f>
        <v>0</v>
      </c>
      <c s="41">
        <f>диана!Q389+жсгк!Q389+авиц!Q389+иннов!Q389+тюк!Q389+'кол ЖУ'!Q389</f>
        <v>0</v>
      </c>
      <c s="41">
        <f>диана!R389+жсгк!R389+авиц!R389+иннов!R389+тюк!R389+'кол ЖУ'!R389</f>
        <v>0</v>
      </c>
      <c s="8">
        <f t="shared" si="328"/>
        <v>0</v>
      </c>
      <c s="8">
        <f t="shared" si="328"/>
        <v>0</v>
      </c>
      <c s="184"/>
    </row>
    <row r="390" spans="1:21" ht="15">
      <c r="A390" s="5">
        <v>382</v>
      </c>
      <c s="73" t="s">
        <v>641</v>
      </c>
      <c s="73" t="s">
        <v>642</v>
      </c>
      <c s="41">
        <f>диана!D390+жсгк!D390+авиц!D390+иннов!D390+тюк!D390+'кол ЖУ'!D390</f>
        <v>0</v>
      </c>
      <c s="41">
        <f>диана!E390+жсгк!E390+авиц!E390+иннов!E390+тюк!E390+'кол ЖУ'!E390</f>
        <v>0</v>
      </c>
      <c s="41">
        <f>диана!F390+жсгк!F390+авиц!F390+иннов!F390+тюк!F390+'кол ЖУ'!F390</f>
        <v>0</v>
      </c>
      <c s="41">
        <f>диана!G390+жсгк!G390+авиц!G390+иннов!G390+тюк!G390+'кол ЖУ'!G390</f>
        <v>0</v>
      </c>
      <c s="41">
        <f>диана!H390+жсгк!H390+авиц!H390+иннов!H390+тюк!H390+'кол ЖУ'!H390</f>
        <v>0</v>
      </c>
      <c s="41">
        <f>диана!I390+жсгк!I390+авиц!I390+иннов!I390+тюк!I390+'кол ЖУ'!I390</f>
        <v>0</v>
      </c>
      <c s="41">
        <f>диана!J390+жсгк!J390+авиц!J390+иннов!J390+тюк!J390+'кол ЖУ'!J390</f>
        <v>0</v>
      </c>
      <c s="41">
        <f>диана!K390+жсгк!K390+авиц!K390+иннов!K390+тюк!K390+'кол ЖУ'!K390</f>
        <v>0</v>
      </c>
      <c s="41">
        <f>диана!L390+жсгк!L390+авиц!L390+иннов!L390+тюк!L390+'кол ЖУ'!L390</f>
        <v>0</v>
      </c>
      <c s="41">
        <f>диана!M390+жсгк!M390+авиц!M390+иннов!M390+тюк!M390+'кол ЖУ'!M390</f>
        <v>0</v>
      </c>
      <c s="41">
        <f>диана!N390+жсгк!N390+авиц!N390+иннов!N390+тюк!N390+'кол ЖУ'!N390</f>
        <v>0</v>
      </c>
      <c s="41">
        <f>диана!O390+жсгк!O390+авиц!O390+иннов!O390+тюк!O390+'кол ЖУ'!O390</f>
        <v>0</v>
      </c>
      <c s="41">
        <f>диана!P390+жсгк!P390+авиц!P390+иннов!P390+тюк!P390+'кол ЖУ'!P390</f>
        <v>0</v>
      </c>
      <c s="41">
        <f>диана!Q390+жсгк!Q390+авиц!Q390+иннов!Q390+тюк!Q390+'кол ЖУ'!Q390</f>
        <v>0</v>
      </c>
      <c s="41">
        <f>диана!R390+жсгк!R390+авиц!R390+иннов!R390+тюк!R390+'кол ЖУ'!R390</f>
        <v>0</v>
      </c>
      <c s="8">
        <f t="shared" si="328"/>
        <v>0</v>
      </c>
      <c s="8">
        <f t="shared" si="328"/>
        <v>0</v>
      </c>
      <c s="184"/>
    </row>
    <row r="391" spans="1:21" ht="15">
      <c r="A391" s="5">
        <v>383</v>
      </c>
      <c s="73" t="s">
        <v>643</v>
      </c>
      <c s="73" t="s">
        <v>644</v>
      </c>
      <c s="41">
        <f>диана!D391+жсгк!D391+авиц!D391+иннов!D391+тюк!D391+'кол ЖУ'!D391</f>
        <v>0</v>
      </c>
      <c s="41">
        <f>диана!E391+жсгк!E391+авиц!E391+иннов!E391+тюк!E391+'кол ЖУ'!E391</f>
        <v>0</v>
      </c>
      <c s="41">
        <f>диана!F391+жсгк!F391+авиц!F391+иннов!F391+тюк!F391+'кол ЖУ'!F391</f>
        <v>0</v>
      </c>
      <c s="41">
        <f>диана!G391+жсгк!G391+авиц!G391+иннов!G391+тюк!G391+'кол ЖУ'!G391</f>
        <v>0</v>
      </c>
      <c s="41">
        <f>диана!H391+жсгк!H391+авиц!H391+иннов!H391+тюк!H391+'кол ЖУ'!H391</f>
        <v>0</v>
      </c>
      <c s="41">
        <f>диана!I391+жсгк!I391+авиц!I391+иннов!I391+тюк!I391+'кол ЖУ'!I391</f>
        <v>0</v>
      </c>
      <c s="41">
        <f>диана!J391+жсгк!J391+авиц!J391+иннов!J391+тюк!J391+'кол ЖУ'!J391</f>
        <v>0</v>
      </c>
      <c s="41">
        <f>диана!K391+жсгк!K391+авиц!K391+иннов!K391+тюк!K391+'кол ЖУ'!K391</f>
        <v>0</v>
      </c>
      <c s="41">
        <f>диана!L391+жсгк!L391+авиц!L391+иннов!L391+тюк!L391+'кол ЖУ'!L391</f>
        <v>0</v>
      </c>
      <c s="41">
        <f>диана!M391+жсгк!M391+авиц!M391+иннов!M391+тюк!M391+'кол ЖУ'!M391</f>
        <v>0</v>
      </c>
      <c s="41">
        <f>диана!N391+жсгк!N391+авиц!N391+иннов!N391+тюк!N391+'кол ЖУ'!N391</f>
        <v>0</v>
      </c>
      <c s="41">
        <f>диана!O391+жсгк!O391+авиц!O391+иннов!O391+тюк!O391+'кол ЖУ'!O391</f>
        <v>0</v>
      </c>
      <c s="41">
        <f>диана!P391+жсгк!P391+авиц!P391+иннов!P391+тюк!P391+'кол ЖУ'!P391</f>
        <v>0</v>
      </c>
      <c s="41">
        <f>диана!Q391+жсгк!Q391+авиц!Q391+иннов!Q391+тюк!Q391+'кол ЖУ'!Q391</f>
        <v>0</v>
      </c>
      <c s="41">
        <f>диана!R391+жсгк!R391+авиц!R391+иннов!R391+тюк!R391+'кол ЖУ'!R391</f>
        <v>0</v>
      </c>
      <c s="8">
        <f t="shared" si="328"/>
        <v>0</v>
      </c>
      <c s="8">
        <f t="shared" si="328"/>
        <v>0</v>
      </c>
      <c s="184"/>
    </row>
    <row r="392" spans="1:21" ht="15">
      <c r="A392" s="5">
        <v>384</v>
      </c>
      <c s="73" t="s">
        <v>645</v>
      </c>
      <c s="73" t="s">
        <v>646</v>
      </c>
      <c s="41">
        <f>диана!D392+жсгк!D392+авиц!D392+иннов!D392+тюк!D392+'кол ЖУ'!D392</f>
        <v>0</v>
      </c>
      <c s="41">
        <f>диана!E392+жсгк!E392+авиц!E392+иннов!E392+тюк!E392+'кол ЖУ'!E392</f>
        <v>0</v>
      </c>
      <c s="41">
        <f>диана!F392+жсгк!F392+авиц!F392+иннов!F392+тюк!F392+'кол ЖУ'!F392</f>
        <v>0</v>
      </c>
      <c s="41">
        <f>диана!G392+жсгк!G392+авиц!G392+иннов!G392+тюк!G392+'кол ЖУ'!G392</f>
        <v>0</v>
      </c>
      <c s="41">
        <f>диана!H392+жсгк!H392+авиц!H392+иннов!H392+тюк!H392+'кол ЖУ'!H392</f>
        <v>0</v>
      </c>
      <c s="41">
        <f>диана!I392+жсгк!I392+авиц!I392+иннов!I392+тюк!I392+'кол ЖУ'!I392</f>
        <v>0</v>
      </c>
      <c s="41">
        <f>диана!J392+жсгк!J392+авиц!J392+иннов!J392+тюк!J392+'кол ЖУ'!J392</f>
        <v>0</v>
      </c>
      <c s="41">
        <f>диана!K392+жсгк!K392+авиц!K392+иннов!K392+тюк!K392+'кол ЖУ'!K392</f>
        <v>0</v>
      </c>
      <c s="41">
        <f>диана!L392+жсгк!L392+авиц!L392+иннов!L392+тюк!L392+'кол ЖУ'!L392</f>
        <v>0</v>
      </c>
      <c s="41">
        <f>диана!M392+жсгк!M392+авиц!M392+иннов!M392+тюк!M392+'кол ЖУ'!M392</f>
        <v>0</v>
      </c>
      <c s="41">
        <f>диана!N392+жсгк!N392+авиц!N392+иннов!N392+тюк!N392+'кол ЖУ'!N392</f>
        <v>0</v>
      </c>
      <c s="41">
        <f>диана!O392+жсгк!O392+авиц!O392+иннов!O392+тюк!O392+'кол ЖУ'!O392</f>
        <v>0</v>
      </c>
      <c s="41">
        <f>диана!P392+жсгк!P392+авиц!P392+иннов!P392+тюк!P392+'кол ЖУ'!P392</f>
        <v>0</v>
      </c>
      <c s="41">
        <f>диана!Q392+жсгк!Q392+авиц!Q392+иннов!Q392+тюк!Q392+'кол ЖУ'!Q392</f>
        <v>0</v>
      </c>
      <c s="41">
        <f>диана!R392+жсгк!R392+авиц!R392+иннов!R392+тюк!R392+'кол ЖУ'!R392</f>
        <v>0</v>
      </c>
      <c s="8">
        <f t="shared" si="328"/>
        <v>0</v>
      </c>
      <c s="8">
        <f t="shared" si="328"/>
        <v>0</v>
      </c>
      <c s="184"/>
    </row>
    <row r="393" spans="1:21" ht="15">
      <c r="A393" s="5">
        <v>385</v>
      </c>
      <c s="6">
        <v>10130200</v>
      </c>
      <c s="7" t="s">
        <v>647</v>
      </c>
      <c s="41">
        <f>диана!D393+жсгк!D393+авиц!D393+иннов!D393+тюк!D393+'кол ЖУ'!D393</f>
        <v>0</v>
      </c>
      <c s="41">
        <f>диана!E393+жсгк!E393+авиц!E393+иннов!E393+тюк!E393+'кол ЖУ'!E393</f>
        <v>0</v>
      </c>
      <c s="41">
        <f>диана!F393+жсгк!F393+авиц!F393+иннов!F393+тюк!F393+'кол ЖУ'!F393</f>
        <v>0</v>
      </c>
      <c s="41">
        <f>диана!G393+жсгк!G393+авиц!G393+иннов!G393+тюк!G393+'кол ЖУ'!G393</f>
        <v>0</v>
      </c>
      <c s="41">
        <f>диана!H393+жсгк!H393+авиц!H393+иннов!H393+тюк!H393+'кол ЖУ'!H393</f>
        <v>0</v>
      </c>
      <c s="41">
        <f>диана!I393+жсгк!I393+авиц!I393+иннов!I393+тюк!I393+'кол ЖУ'!I393</f>
        <v>0</v>
      </c>
      <c s="41">
        <f>диана!J393+жсгк!J393+авиц!J393+иннов!J393+тюк!J393+'кол ЖУ'!J393</f>
        <v>0</v>
      </c>
      <c s="41">
        <f>диана!K393+жсгк!K393+авиц!K393+иннов!K393+тюк!K393+'кол ЖУ'!K393</f>
        <v>0</v>
      </c>
      <c s="41">
        <f>диана!L393+жсгк!L393+авиц!L393+иннов!L393+тюк!L393+'кол ЖУ'!L393</f>
        <v>0</v>
      </c>
      <c s="41">
        <f>диана!M393+жсгк!M393+авиц!M393+иннов!M393+тюк!M393+'кол ЖУ'!M393</f>
        <v>0</v>
      </c>
      <c s="41">
        <f>диана!N393+жсгк!N393+авиц!N393+иннов!N393+тюк!N393+'кол ЖУ'!N393</f>
        <v>0</v>
      </c>
      <c s="41">
        <f>диана!O393+жсгк!O393+авиц!O393+иннов!O393+тюк!O393+'кол ЖУ'!O393</f>
        <v>0</v>
      </c>
      <c s="41">
        <f>диана!P393+жсгк!P393+авиц!P393+иннов!P393+тюк!P393+'кол ЖУ'!P393</f>
        <v>0</v>
      </c>
      <c s="41">
        <f>диана!Q393+жсгк!Q393+авиц!Q393+иннов!Q393+тюк!Q393+'кол ЖУ'!Q393</f>
        <v>0</v>
      </c>
      <c s="41">
        <f>диана!R393+жсгк!R393+авиц!R393+иннов!R393+тюк!R393+'кол ЖУ'!R393</f>
        <v>0</v>
      </c>
      <c s="8">
        <f t="shared" si="328"/>
        <v>0</v>
      </c>
      <c s="8">
        <f t="shared" si="328"/>
        <v>0</v>
      </c>
      <c s="184"/>
    </row>
    <row r="394" spans="1:21" ht="15">
      <c r="A394" s="5">
        <v>386</v>
      </c>
      <c s="73" t="s">
        <v>648</v>
      </c>
      <c s="73" t="s">
        <v>649</v>
      </c>
      <c s="41">
        <f>диана!D394+жсгк!D394+авиц!D394+иннов!D394+тюк!D394+'кол ЖУ'!D394</f>
        <v>0</v>
      </c>
      <c s="41">
        <f>диана!E394+жсгк!E394+авиц!E394+иннов!E394+тюк!E394+'кол ЖУ'!E394</f>
        <v>0</v>
      </c>
      <c s="41">
        <f>диана!F394+жсгк!F394+авиц!F394+иннов!F394+тюк!F394+'кол ЖУ'!F394</f>
        <v>0</v>
      </c>
      <c s="41">
        <f>диана!G394+жсгк!G394+авиц!G394+иннов!G394+тюк!G394+'кол ЖУ'!G394</f>
        <v>0</v>
      </c>
      <c s="41">
        <f>диана!H394+жсгк!H394+авиц!H394+иннов!H394+тюк!H394+'кол ЖУ'!H394</f>
        <v>0</v>
      </c>
      <c s="41">
        <f>диана!I394+жсгк!I394+авиц!I394+иннов!I394+тюк!I394+'кол ЖУ'!I394</f>
        <v>0</v>
      </c>
      <c s="41">
        <f>диана!J394+жсгк!J394+авиц!J394+иннов!J394+тюк!J394+'кол ЖУ'!J394</f>
        <v>0</v>
      </c>
      <c s="41">
        <f>диана!K394+жсгк!K394+авиц!K394+иннов!K394+тюк!K394+'кол ЖУ'!K394</f>
        <v>0</v>
      </c>
      <c s="41">
        <f>диана!L394+жсгк!L394+авиц!L394+иннов!L394+тюк!L394+'кол ЖУ'!L394</f>
        <v>0</v>
      </c>
      <c s="41">
        <f>диана!M394+жсгк!M394+авиц!M394+иннов!M394+тюк!M394+'кол ЖУ'!M394</f>
        <v>0</v>
      </c>
      <c s="41">
        <f>диана!N394+жсгк!N394+авиц!N394+иннов!N394+тюк!N394+'кол ЖУ'!N394</f>
        <v>0</v>
      </c>
      <c s="41">
        <f>диана!O394+жсгк!O394+авиц!O394+иннов!O394+тюк!O394+'кол ЖУ'!O394</f>
        <v>0</v>
      </c>
      <c s="41">
        <f>диана!P394+жсгк!P394+авиц!P394+иннов!P394+тюк!P394+'кол ЖУ'!P394</f>
        <v>0</v>
      </c>
      <c s="41">
        <f>диана!Q394+жсгк!Q394+авиц!Q394+иннов!Q394+тюк!Q394+'кол ЖУ'!Q394</f>
        <v>0</v>
      </c>
      <c s="41">
        <f>диана!R394+жсгк!R394+авиц!R394+иннов!R394+тюк!R394+'кол ЖУ'!R394</f>
        <v>0</v>
      </c>
      <c s="8">
        <f t="shared" si="373" ref="S394:T409">D394-F394-I394-K394-M394-O394-Q394</f>
        <v>0</v>
      </c>
      <c s="8">
        <f t="shared" si="373"/>
        <v>0</v>
      </c>
      <c s="184"/>
    </row>
    <row r="395" spans="1:21" ht="15">
      <c r="A395" s="5">
        <v>387</v>
      </c>
      <c s="73" t="s">
        <v>650</v>
      </c>
      <c s="73" t="s">
        <v>651</v>
      </c>
      <c s="41">
        <f>диана!D395+жсгк!D395+авиц!D395+иннов!D395+тюк!D395+'кол ЖУ'!D395</f>
        <v>0</v>
      </c>
      <c s="41">
        <f>диана!E395+жсгк!E395+авиц!E395+иннов!E395+тюк!E395+'кол ЖУ'!E395</f>
        <v>0</v>
      </c>
      <c s="41">
        <f>диана!F395+жсгк!F395+авиц!F395+иннов!F395+тюк!F395+'кол ЖУ'!F395</f>
        <v>0</v>
      </c>
      <c s="41">
        <f>диана!G395+жсгк!G395+авиц!G395+иннов!G395+тюк!G395+'кол ЖУ'!G395</f>
        <v>0</v>
      </c>
      <c s="41">
        <f>диана!H395+жсгк!H395+авиц!H395+иннов!H395+тюк!H395+'кол ЖУ'!H395</f>
        <v>0</v>
      </c>
      <c s="41">
        <f>диана!I395+жсгк!I395+авиц!I395+иннов!I395+тюк!I395+'кол ЖУ'!I395</f>
        <v>0</v>
      </c>
      <c s="41">
        <f>диана!J395+жсгк!J395+авиц!J395+иннов!J395+тюк!J395+'кол ЖУ'!J395</f>
        <v>0</v>
      </c>
      <c s="41">
        <f>диана!K395+жсгк!K395+авиц!K395+иннов!K395+тюк!K395+'кол ЖУ'!K395</f>
        <v>0</v>
      </c>
      <c s="41">
        <f>диана!L395+жсгк!L395+авиц!L395+иннов!L395+тюк!L395+'кол ЖУ'!L395</f>
        <v>0</v>
      </c>
      <c s="41">
        <f>диана!M395+жсгк!M395+авиц!M395+иннов!M395+тюк!M395+'кол ЖУ'!M395</f>
        <v>0</v>
      </c>
      <c s="41">
        <f>диана!N395+жсгк!N395+авиц!N395+иннов!N395+тюк!N395+'кол ЖУ'!N395</f>
        <v>0</v>
      </c>
      <c s="41">
        <f>диана!O395+жсгк!O395+авиц!O395+иннов!O395+тюк!O395+'кол ЖУ'!O395</f>
        <v>0</v>
      </c>
      <c s="41">
        <f>диана!P395+жсгк!P395+авиц!P395+иннов!P395+тюк!P395+'кол ЖУ'!P395</f>
        <v>0</v>
      </c>
      <c s="41">
        <f>диана!Q395+жсгк!Q395+авиц!Q395+иннов!Q395+тюк!Q395+'кол ЖУ'!Q395</f>
        <v>0</v>
      </c>
      <c s="41">
        <f>диана!R395+жсгк!R395+авиц!R395+иннов!R395+тюк!R395+'кол ЖУ'!R395</f>
        <v>0</v>
      </c>
      <c s="8">
        <f t="shared" si="373"/>
        <v>0</v>
      </c>
      <c s="8">
        <f t="shared" si="373"/>
        <v>0</v>
      </c>
      <c s="184"/>
    </row>
    <row r="396" spans="1:21" ht="15">
      <c r="A396" s="5">
        <v>388</v>
      </c>
      <c s="73" t="s">
        <v>652</v>
      </c>
      <c s="73" t="s">
        <v>653</v>
      </c>
      <c s="41">
        <f>диана!D396+жсгк!D396+авиц!D396+иннов!D396+тюк!D396+'кол ЖУ'!D396</f>
        <v>0</v>
      </c>
      <c s="41">
        <f>диана!E396+жсгк!E396+авиц!E396+иннов!E396+тюк!E396+'кол ЖУ'!E396</f>
        <v>0</v>
      </c>
      <c s="41">
        <f>диана!F396+жсгк!F396+авиц!F396+иннов!F396+тюк!F396+'кол ЖУ'!F396</f>
        <v>0</v>
      </c>
      <c s="41">
        <f>диана!G396+жсгк!G396+авиц!G396+иннов!G396+тюк!G396+'кол ЖУ'!G396</f>
        <v>0</v>
      </c>
      <c s="41">
        <f>диана!H396+жсгк!H396+авиц!H396+иннов!H396+тюк!H396+'кол ЖУ'!H396</f>
        <v>0</v>
      </c>
      <c s="41">
        <f>диана!I396+жсгк!I396+авиц!I396+иннов!I396+тюк!I396+'кол ЖУ'!I396</f>
        <v>0</v>
      </c>
      <c s="41">
        <f>диана!J396+жсгк!J396+авиц!J396+иннов!J396+тюк!J396+'кол ЖУ'!J396</f>
        <v>0</v>
      </c>
      <c s="41">
        <f>диана!K396+жсгк!K396+авиц!K396+иннов!K396+тюк!K396+'кол ЖУ'!K396</f>
        <v>0</v>
      </c>
      <c s="41">
        <f>диана!L396+жсгк!L396+авиц!L396+иннов!L396+тюк!L396+'кол ЖУ'!L396</f>
        <v>0</v>
      </c>
      <c s="41">
        <f>диана!M396+жсгк!M396+авиц!M396+иннов!M396+тюк!M396+'кол ЖУ'!M396</f>
        <v>0</v>
      </c>
      <c s="41">
        <f>диана!N396+жсгк!N396+авиц!N396+иннов!N396+тюк!N396+'кол ЖУ'!N396</f>
        <v>0</v>
      </c>
      <c s="41">
        <f>диана!O396+жсгк!O396+авиц!O396+иннов!O396+тюк!O396+'кол ЖУ'!O396</f>
        <v>0</v>
      </c>
      <c s="41">
        <f>диана!P396+жсгк!P396+авиц!P396+иннов!P396+тюк!P396+'кол ЖУ'!P396</f>
        <v>0</v>
      </c>
      <c s="41">
        <f>диана!Q396+жсгк!Q396+авиц!Q396+иннов!Q396+тюк!Q396+'кол ЖУ'!Q396</f>
        <v>0</v>
      </c>
      <c s="41">
        <f>диана!R396+жсгк!R396+авиц!R396+иннов!R396+тюк!R396+'кол ЖУ'!R396</f>
        <v>0</v>
      </c>
      <c s="8">
        <f t="shared" si="373"/>
        <v>0</v>
      </c>
      <c s="8">
        <f t="shared" si="373"/>
        <v>0</v>
      </c>
      <c s="184"/>
    </row>
    <row r="397" spans="1:21" ht="15">
      <c r="A397" s="5">
        <v>389</v>
      </c>
      <c s="73" t="s">
        <v>654</v>
      </c>
      <c s="73" t="s">
        <v>655</v>
      </c>
      <c s="41">
        <f>диана!D397+жсгк!D397+авиц!D397+иннов!D397+тюк!D397+'кол ЖУ'!D397</f>
        <v>0</v>
      </c>
      <c s="41">
        <f>диана!E397+жсгк!E397+авиц!E397+иннов!E397+тюк!E397+'кол ЖУ'!E397</f>
        <v>0</v>
      </c>
      <c s="41">
        <f>диана!F397+жсгк!F397+авиц!F397+иннов!F397+тюк!F397+'кол ЖУ'!F397</f>
        <v>0</v>
      </c>
      <c s="41">
        <f>диана!G397+жсгк!G397+авиц!G397+иннов!G397+тюк!G397+'кол ЖУ'!G397</f>
        <v>0</v>
      </c>
      <c s="41">
        <f>диана!H397+жсгк!H397+авиц!H397+иннов!H397+тюк!H397+'кол ЖУ'!H397</f>
        <v>0</v>
      </c>
      <c s="41">
        <f>диана!I397+жсгк!I397+авиц!I397+иннов!I397+тюк!I397+'кол ЖУ'!I397</f>
        <v>0</v>
      </c>
      <c s="41">
        <f>диана!J397+жсгк!J397+авиц!J397+иннов!J397+тюк!J397+'кол ЖУ'!J397</f>
        <v>0</v>
      </c>
      <c s="41">
        <f>диана!K397+жсгк!K397+авиц!K397+иннов!K397+тюк!K397+'кол ЖУ'!K397</f>
        <v>0</v>
      </c>
      <c s="41">
        <f>диана!L397+жсгк!L397+авиц!L397+иннов!L397+тюк!L397+'кол ЖУ'!L397</f>
        <v>0</v>
      </c>
      <c s="41">
        <f>диана!M397+жсгк!M397+авиц!M397+иннов!M397+тюк!M397+'кол ЖУ'!M397</f>
        <v>0</v>
      </c>
      <c s="41">
        <f>диана!N397+жсгк!N397+авиц!N397+иннов!N397+тюк!N397+'кол ЖУ'!N397</f>
        <v>0</v>
      </c>
      <c s="41">
        <f>диана!O397+жсгк!O397+авиц!O397+иннов!O397+тюк!O397+'кол ЖУ'!O397</f>
        <v>0</v>
      </c>
      <c s="41">
        <f>диана!P397+жсгк!P397+авиц!P397+иннов!P397+тюк!P397+'кол ЖУ'!P397</f>
        <v>0</v>
      </c>
      <c s="41">
        <f>диана!Q397+жсгк!Q397+авиц!Q397+иннов!Q397+тюк!Q397+'кол ЖУ'!Q397</f>
        <v>0</v>
      </c>
      <c s="41">
        <f>диана!R397+жсгк!R397+авиц!R397+иннов!R397+тюк!R397+'кол ЖУ'!R397</f>
        <v>0</v>
      </c>
      <c s="8">
        <f t="shared" si="373"/>
        <v>0</v>
      </c>
      <c s="8">
        <f t="shared" si="373"/>
        <v>0</v>
      </c>
      <c s="184"/>
    </row>
    <row r="398" spans="1:21" ht="15">
      <c r="A398" s="5">
        <v>390</v>
      </c>
      <c s="6">
        <v>10130300</v>
      </c>
      <c s="7" t="s">
        <v>656</v>
      </c>
      <c s="41">
        <f>диана!D398+жсгк!D398+авиц!D398+иннов!D398+тюк!D398+'кол ЖУ'!D398</f>
        <v>0</v>
      </c>
      <c s="41">
        <f>диана!E398+жсгк!E398+авиц!E398+иннов!E398+тюк!E398+'кол ЖУ'!E398</f>
        <v>0</v>
      </c>
      <c s="41">
        <f>диана!F398+жсгк!F398+авиц!F398+иннов!F398+тюк!F398+'кол ЖУ'!F398</f>
        <v>0</v>
      </c>
      <c s="41">
        <f>диана!G398+жсгк!G398+авиц!G398+иннов!G398+тюк!G398+'кол ЖУ'!G398</f>
        <v>0</v>
      </c>
      <c s="41">
        <f>диана!H398+жсгк!H398+авиц!H398+иннов!H398+тюк!H398+'кол ЖУ'!H398</f>
        <v>0</v>
      </c>
      <c s="41">
        <f>диана!I398+жсгк!I398+авиц!I398+иннов!I398+тюк!I398+'кол ЖУ'!I398</f>
        <v>0</v>
      </c>
      <c s="41">
        <f>диана!J398+жсгк!J398+авиц!J398+иннов!J398+тюк!J398+'кол ЖУ'!J398</f>
        <v>0</v>
      </c>
      <c s="41">
        <f>диана!K398+жсгк!K398+авиц!K398+иннов!K398+тюк!K398+'кол ЖУ'!K398</f>
        <v>0</v>
      </c>
      <c s="41">
        <f>диана!L398+жсгк!L398+авиц!L398+иннов!L398+тюк!L398+'кол ЖУ'!L398</f>
        <v>0</v>
      </c>
      <c s="41">
        <f>диана!M398+жсгк!M398+авиц!M398+иннов!M398+тюк!M398+'кол ЖУ'!M398</f>
        <v>0</v>
      </c>
      <c s="41">
        <f>диана!N398+жсгк!N398+авиц!N398+иннов!N398+тюк!N398+'кол ЖУ'!N398</f>
        <v>0</v>
      </c>
      <c s="41">
        <f>диана!O398+жсгк!O398+авиц!O398+иннов!O398+тюк!O398+'кол ЖУ'!O398</f>
        <v>0</v>
      </c>
      <c s="41">
        <f>диана!P398+жсгк!P398+авиц!P398+иннов!P398+тюк!P398+'кол ЖУ'!P398</f>
        <v>0</v>
      </c>
      <c s="41">
        <f>диана!Q398+жсгк!Q398+авиц!Q398+иннов!Q398+тюк!Q398+'кол ЖУ'!Q398</f>
        <v>0</v>
      </c>
      <c s="41">
        <f>диана!R398+жсгк!R398+авиц!R398+иннов!R398+тюк!R398+'кол ЖУ'!R398</f>
        <v>0</v>
      </c>
      <c s="8">
        <f t="shared" si="373"/>
        <v>0</v>
      </c>
      <c s="8">
        <f t="shared" si="373"/>
        <v>0</v>
      </c>
      <c s="184"/>
    </row>
    <row r="399" spans="1:21" ht="15">
      <c r="A399" s="5">
        <v>391</v>
      </c>
      <c s="73" t="s">
        <v>657</v>
      </c>
      <c s="73" t="s">
        <v>658</v>
      </c>
      <c s="41">
        <f>диана!D399+жсгк!D399+авиц!D399+иннов!D399+тюк!D399+'кол ЖУ'!D399</f>
        <v>0</v>
      </c>
      <c s="41">
        <f>диана!E399+жсгк!E399+авиц!E399+иннов!E399+тюк!E399+'кол ЖУ'!E399</f>
        <v>0</v>
      </c>
      <c s="41">
        <f>диана!F399+жсгк!F399+авиц!F399+иннов!F399+тюк!F399+'кол ЖУ'!F399</f>
        <v>0</v>
      </c>
      <c s="41">
        <f>диана!G399+жсгк!G399+авиц!G399+иннов!G399+тюк!G399+'кол ЖУ'!G399</f>
        <v>0</v>
      </c>
      <c s="41">
        <f>диана!H399+жсгк!H399+авиц!H399+иннов!H399+тюк!H399+'кол ЖУ'!H399</f>
        <v>0</v>
      </c>
      <c s="41">
        <f>диана!I399+жсгк!I399+авиц!I399+иннов!I399+тюк!I399+'кол ЖУ'!I399</f>
        <v>0</v>
      </c>
      <c s="41">
        <f>диана!J399+жсгк!J399+авиц!J399+иннов!J399+тюк!J399+'кол ЖУ'!J399</f>
        <v>0</v>
      </c>
      <c s="41">
        <f>диана!K399+жсгк!K399+авиц!K399+иннов!K399+тюк!K399+'кол ЖУ'!K399</f>
        <v>0</v>
      </c>
      <c s="41">
        <f>диана!L399+жсгк!L399+авиц!L399+иннов!L399+тюк!L399+'кол ЖУ'!L399</f>
        <v>0</v>
      </c>
      <c s="41">
        <f>диана!M399+жсгк!M399+авиц!M399+иннов!M399+тюк!M399+'кол ЖУ'!M399</f>
        <v>0</v>
      </c>
      <c s="41">
        <f>диана!N399+жсгк!N399+авиц!N399+иннов!N399+тюк!N399+'кол ЖУ'!N399</f>
        <v>0</v>
      </c>
      <c s="41">
        <f>диана!O399+жсгк!O399+авиц!O399+иннов!O399+тюк!O399+'кол ЖУ'!O399</f>
        <v>0</v>
      </c>
      <c s="41">
        <f>диана!P399+жсгк!P399+авиц!P399+иннов!P399+тюк!P399+'кол ЖУ'!P399</f>
        <v>0</v>
      </c>
      <c s="41">
        <f>диана!Q399+жсгк!Q399+авиц!Q399+иннов!Q399+тюк!Q399+'кол ЖУ'!Q399</f>
        <v>0</v>
      </c>
      <c s="41">
        <f>диана!R399+жсгк!R399+авиц!R399+иннов!R399+тюк!R399+'кол ЖУ'!R399</f>
        <v>0</v>
      </c>
      <c s="8">
        <f t="shared" si="373"/>
        <v>0</v>
      </c>
      <c s="8">
        <f t="shared" si="373"/>
        <v>0</v>
      </c>
      <c s="184"/>
    </row>
    <row r="400" spans="1:21" ht="15">
      <c r="A400" s="5">
        <v>392</v>
      </c>
      <c s="73" t="s">
        <v>659</v>
      </c>
      <c s="73" t="s">
        <v>660</v>
      </c>
      <c s="41">
        <f>диана!D400+жсгк!D400+авиц!D400+иннов!D400+тюк!D400+'кол ЖУ'!D400</f>
        <v>0</v>
      </c>
      <c s="41">
        <f>диана!E400+жсгк!E400+авиц!E400+иннов!E400+тюк!E400+'кол ЖУ'!E400</f>
        <v>0</v>
      </c>
      <c s="41">
        <f>диана!F400+жсгк!F400+авиц!F400+иннов!F400+тюк!F400+'кол ЖУ'!F400</f>
        <v>0</v>
      </c>
      <c s="41">
        <f>диана!G400+жсгк!G400+авиц!G400+иннов!G400+тюк!G400+'кол ЖУ'!G400</f>
        <v>0</v>
      </c>
      <c s="41">
        <f>диана!H400+жсгк!H400+авиц!H400+иннов!H400+тюк!H400+'кол ЖУ'!H400</f>
        <v>0</v>
      </c>
      <c s="41">
        <f>диана!I400+жсгк!I400+авиц!I400+иннов!I400+тюк!I400+'кол ЖУ'!I400</f>
        <v>0</v>
      </c>
      <c s="41">
        <f>диана!J400+жсгк!J400+авиц!J400+иннов!J400+тюк!J400+'кол ЖУ'!J400</f>
        <v>0</v>
      </c>
      <c s="41">
        <f>диана!K400+жсгк!K400+авиц!K400+иннов!K400+тюк!K400+'кол ЖУ'!K400</f>
        <v>0</v>
      </c>
      <c s="41">
        <f>диана!L400+жсгк!L400+авиц!L400+иннов!L400+тюк!L400+'кол ЖУ'!L400</f>
        <v>0</v>
      </c>
      <c s="41">
        <f>диана!M400+жсгк!M400+авиц!M400+иннов!M400+тюк!M400+'кол ЖУ'!M400</f>
        <v>0</v>
      </c>
      <c s="41">
        <f>диана!N400+жсгк!N400+авиц!N400+иннов!N400+тюк!N400+'кол ЖУ'!N400</f>
        <v>0</v>
      </c>
      <c s="41">
        <f>диана!O400+жсгк!O400+авиц!O400+иннов!O400+тюк!O400+'кол ЖУ'!O400</f>
        <v>0</v>
      </c>
      <c s="41">
        <f>диана!P400+жсгк!P400+авиц!P400+иннов!P400+тюк!P400+'кол ЖУ'!P400</f>
        <v>0</v>
      </c>
      <c s="41">
        <f>диана!Q400+жсгк!Q400+авиц!Q400+иннов!Q400+тюк!Q400+'кол ЖУ'!Q400</f>
        <v>0</v>
      </c>
      <c s="41">
        <f>диана!R400+жсгк!R400+авиц!R400+иннов!R400+тюк!R400+'кол ЖУ'!R400</f>
        <v>0</v>
      </c>
      <c s="8">
        <f t="shared" si="373"/>
        <v>0</v>
      </c>
      <c s="8">
        <f t="shared" si="373"/>
        <v>0</v>
      </c>
      <c s="184"/>
    </row>
    <row r="401" spans="1:21" ht="15">
      <c r="A401" s="5">
        <v>393</v>
      </c>
      <c s="73" t="s">
        <v>661</v>
      </c>
      <c s="73" t="s">
        <v>662</v>
      </c>
      <c s="41">
        <f>диана!D401+жсгк!D401+авиц!D401+иннов!D401+тюк!D401+'кол ЖУ'!D401</f>
        <v>0</v>
      </c>
      <c s="41">
        <f>диана!E401+жсгк!E401+авиц!E401+иннов!E401+тюк!E401+'кол ЖУ'!E401</f>
        <v>0</v>
      </c>
      <c s="41">
        <f>диана!F401+жсгк!F401+авиц!F401+иннов!F401+тюк!F401+'кол ЖУ'!F401</f>
        <v>0</v>
      </c>
      <c s="41">
        <f>диана!G401+жсгк!G401+авиц!G401+иннов!G401+тюк!G401+'кол ЖУ'!G401</f>
        <v>0</v>
      </c>
      <c s="41">
        <f>диана!H401+жсгк!H401+авиц!H401+иннов!H401+тюк!H401+'кол ЖУ'!H401</f>
        <v>0</v>
      </c>
      <c s="41">
        <f>диана!I401+жсгк!I401+авиц!I401+иннов!I401+тюк!I401+'кол ЖУ'!I401</f>
        <v>0</v>
      </c>
      <c s="41">
        <f>диана!J401+жсгк!J401+авиц!J401+иннов!J401+тюк!J401+'кол ЖУ'!J401</f>
        <v>0</v>
      </c>
      <c s="41">
        <f>диана!K401+жсгк!K401+авиц!K401+иннов!K401+тюк!K401+'кол ЖУ'!K401</f>
        <v>0</v>
      </c>
      <c s="41">
        <f>диана!L401+жсгк!L401+авиц!L401+иннов!L401+тюк!L401+'кол ЖУ'!L401</f>
        <v>0</v>
      </c>
      <c s="41">
        <f>диана!M401+жсгк!M401+авиц!M401+иннов!M401+тюк!M401+'кол ЖУ'!M401</f>
        <v>0</v>
      </c>
      <c s="41">
        <f>диана!N401+жсгк!N401+авиц!N401+иннов!N401+тюк!N401+'кол ЖУ'!N401</f>
        <v>0</v>
      </c>
      <c s="41">
        <f>диана!O401+жсгк!O401+авиц!O401+иннов!O401+тюк!O401+'кол ЖУ'!O401</f>
        <v>0</v>
      </c>
      <c s="41">
        <f>диана!P401+жсгк!P401+авиц!P401+иннов!P401+тюк!P401+'кол ЖУ'!P401</f>
        <v>0</v>
      </c>
      <c s="41">
        <f>диана!Q401+жсгк!Q401+авиц!Q401+иннов!Q401+тюк!Q401+'кол ЖУ'!Q401</f>
        <v>0</v>
      </c>
      <c s="41">
        <f>диана!R401+жсгк!R401+авиц!R401+иннов!R401+тюк!R401+'кол ЖУ'!R401</f>
        <v>0</v>
      </c>
      <c s="8">
        <f t="shared" si="373"/>
        <v>0</v>
      </c>
      <c s="8">
        <f t="shared" si="373"/>
        <v>0</v>
      </c>
      <c s="184"/>
    </row>
    <row r="402" spans="1:21" ht="15">
      <c r="A402" s="5">
        <v>394</v>
      </c>
      <c s="6">
        <v>10150100</v>
      </c>
      <c s="7" t="s">
        <v>663</v>
      </c>
      <c s="41">
        <f>диана!D402+жсгк!D402+авиц!D402+иннов!D402+тюк!D402+'кол ЖУ'!D402</f>
        <v>0</v>
      </c>
      <c s="41">
        <f>диана!E402+жсгк!E402+авиц!E402+иннов!E402+тюк!E402+'кол ЖУ'!E402</f>
        <v>0</v>
      </c>
      <c s="41">
        <f>диана!F402+жсгк!F402+авиц!F402+иннов!F402+тюк!F402+'кол ЖУ'!F402</f>
        <v>0</v>
      </c>
      <c s="41">
        <f>диана!G402+жсгк!G402+авиц!G402+иннов!G402+тюк!G402+'кол ЖУ'!G402</f>
        <v>0</v>
      </c>
      <c s="41">
        <f>диана!H402+жсгк!H402+авиц!H402+иннов!H402+тюк!H402+'кол ЖУ'!H402</f>
        <v>0</v>
      </c>
      <c s="41">
        <f>диана!I402+жсгк!I402+авиц!I402+иннов!I402+тюк!I402+'кол ЖУ'!I402</f>
        <v>0</v>
      </c>
      <c s="41">
        <f>диана!J402+жсгк!J402+авиц!J402+иннов!J402+тюк!J402+'кол ЖУ'!J402</f>
        <v>0</v>
      </c>
      <c s="41">
        <f>диана!K402+жсгк!K402+авиц!K402+иннов!K402+тюк!K402+'кол ЖУ'!K402</f>
        <v>0</v>
      </c>
      <c s="41">
        <f>диана!L402+жсгк!L402+авиц!L402+иннов!L402+тюк!L402+'кол ЖУ'!L402</f>
        <v>0</v>
      </c>
      <c s="41">
        <f>диана!M402+жсгк!M402+авиц!M402+иннов!M402+тюк!M402+'кол ЖУ'!M402</f>
        <v>0</v>
      </c>
      <c s="41">
        <f>диана!N402+жсгк!N402+авиц!N402+иннов!N402+тюк!N402+'кол ЖУ'!N402</f>
        <v>0</v>
      </c>
      <c s="41">
        <f>диана!O402+жсгк!O402+авиц!O402+иннов!O402+тюк!O402+'кол ЖУ'!O402</f>
        <v>0</v>
      </c>
      <c s="41">
        <f>диана!P402+жсгк!P402+авиц!P402+иннов!P402+тюк!P402+'кол ЖУ'!P402</f>
        <v>0</v>
      </c>
      <c s="41">
        <f>диана!Q402+жсгк!Q402+авиц!Q402+иннов!Q402+тюк!Q402+'кол ЖУ'!Q402</f>
        <v>0</v>
      </c>
      <c s="41">
        <f>диана!R402+жсгк!R402+авиц!R402+иннов!R402+тюк!R402+'кол ЖУ'!R402</f>
        <v>0</v>
      </c>
      <c s="8">
        <f t="shared" si="373"/>
        <v>0</v>
      </c>
      <c s="8">
        <f t="shared" si="373"/>
        <v>0</v>
      </c>
      <c s="184"/>
    </row>
    <row r="403" spans="1:21" ht="15">
      <c r="A403" s="5">
        <v>395</v>
      </c>
      <c s="73" t="s">
        <v>664</v>
      </c>
      <c s="73" t="s">
        <v>665</v>
      </c>
      <c s="41">
        <f>диана!D403+жсгк!D403+авиц!D403+иннов!D403+тюк!D403+'кол ЖУ'!D403</f>
        <v>0</v>
      </c>
      <c s="41">
        <f>диана!E403+жсгк!E403+авиц!E403+иннов!E403+тюк!E403+'кол ЖУ'!E403</f>
        <v>0</v>
      </c>
      <c s="41">
        <f>диана!F403+жсгк!F403+авиц!F403+иннов!F403+тюк!F403+'кол ЖУ'!F403</f>
        <v>0</v>
      </c>
      <c s="41">
        <f>диана!G403+жсгк!G403+авиц!G403+иннов!G403+тюк!G403+'кол ЖУ'!G403</f>
        <v>0</v>
      </c>
      <c s="41">
        <f>диана!H403+жсгк!H403+авиц!H403+иннов!H403+тюк!H403+'кол ЖУ'!H403</f>
        <v>0</v>
      </c>
      <c s="41">
        <f>диана!I403+жсгк!I403+авиц!I403+иннов!I403+тюк!I403+'кол ЖУ'!I403</f>
        <v>0</v>
      </c>
      <c s="41">
        <f>диана!J403+жсгк!J403+авиц!J403+иннов!J403+тюк!J403+'кол ЖУ'!J403</f>
        <v>0</v>
      </c>
      <c s="41">
        <f>диана!K403+жсгк!K403+авиц!K403+иннов!K403+тюк!K403+'кол ЖУ'!K403</f>
        <v>0</v>
      </c>
      <c s="41">
        <f>диана!L403+жсгк!L403+авиц!L403+иннов!L403+тюк!L403+'кол ЖУ'!L403</f>
        <v>0</v>
      </c>
      <c s="41">
        <f>диана!M403+жсгк!M403+авиц!M403+иннов!M403+тюк!M403+'кол ЖУ'!M403</f>
        <v>0</v>
      </c>
      <c s="41">
        <f>диана!N403+жсгк!N403+авиц!N403+иннов!N403+тюк!N403+'кол ЖУ'!N403</f>
        <v>0</v>
      </c>
      <c s="41">
        <f>диана!O403+жсгк!O403+авиц!O403+иннов!O403+тюк!O403+'кол ЖУ'!O403</f>
        <v>0</v>
      </c>
      <c s="41">
        <f>диана!P403+жсгк!P403+авиц!P403+иннов!P403+тюк!P403+'кол ЖУ'!P403</f>
        <v>0</v>
      </c>
      <c s="41">
        <f>диана!Q403+жсгк!Q403+авиц!Q403+иннов!Q403+тюк!Q403+'кол ЖУ'!Q403</f>
        <v>0</v>
      </c>
      <c s="41">
        <f>диана!R403+жсгк!R403+авиц!R403+иннов!R403+тюк!R403+'кол ЖУ'!R403</f>
        <v>0</v>
      </c>
      <c s="8">
        <f t="shared" si="373"/>
        <v>0</v>
      </c>
      <c s="8">
        <f t="shared" si="373"/>
        <v>0</v>
      </c>
      <c s="184"/>
    </row>
    <row r="404" spans="1:21" ht="15">
      <c r="A404" s="5">
        <v>396</v>
      </c>
      <c s="73" t="s">
        <v>666</v>
      </c>
      <c s="73" t="s">
        <v>667</v>
      </c>
      <c s="41">
        <f>диана!D404+жсгк!D404+авиц!D404+иннов!D404+тюк!D404+'кол ЖУ'!D404</f>
        <v>0</v>
      </c>
      <c s="41">
        <f>диана!E404+жсгк!E404+авиц!E404+иннов!E404+тюк!E404+'кол ЖУ'!E404</f>
        <v>0</v>
      </c>
      <c s="41">
        <f>диана!F404+жсгк!F404+авиц!F404+иннов!F404+тюк!F404+'кол ЖУ'!F404</f>
        <v>0</v>
      </c>
      <c s="41">
        <f>диана!G404+жсгк!G404+авиц!G404+иннов!G404+тюк!G404+'кол ЖУ'!G404</f>
        <v>0</v>
      </c>
      <c s="41">
        <f>диана!H404+жсгк!H404+авиц!H404+иннов!H404+тюк!H404+'кол ЖУ'!H404</f>
        <v>0</v>
      </c>
      <c s="41">
        <f>диана!I404+жсгк!I404+авиц!I404+иннов!I404+тюк!I404+'кол ЖУ'!I404</f>
        <v>0</v>
      </c>
      <c s="41">
        <f>диана!J404+жсгк!J404+авиц!J404+иннов!J404+тюк!J404+'кол ЖУ'!J404</f>
        <v>0</v>
      </c>
      <c s="41">
        <f>диана!K404+жсгк!K404+авиц!K404+иннов!K404+тюк!K404+'кол ЖУ'!K404</f>
        <v>0</v>
      </c>
      <c s="41">
        <f>диана!L404+жсгк!L404+авиц!L404+иннов!L404+тюк!L404+'кол ЖУ'!L404</f>
        <v>0</v>
      </c>
      <c s="41">
        <f>диана!M404+жсгк!M404+авиц!M404+иннов!M404+тюк!M404+'кол ЖУ'!M404</f>
        <v>0</v>
      </c>
      <c s="41">
        <f>диана!N404+жсгк!N404+авиц!N404+иннов!N404+тюк!N404+'кол ЖУ'!N404</f>
        <v>0</v>
      </c>
      <c s="41">
        <f>диана!O404+жсгк!O404+авиц!O404+иннов!O404+тюк!O404+'кол ЖУ'!O404</f>
        <v>0</v>
      </c>
      <c s="41">
        <f>диана!P404+жсгк!P404+авиц!P404+иннов!P404+тюк!P404+'кол ЖУ'!P404</f>
        <v>0</v>
      </c>
      <c s="41">
        <f>диана!Q404+жсгк!Q404+авиц!Q404+иннов!Q404+тюк!Q404+'кол ЖУ'!Q404</f>
        <v>0</v>
      </c>
      <c s="41">
        <f>диана!R404+жсгк!R404+авиц!R404+иннов!R404+тюк!R404+'кол ЖУ'!R404</f>
        <v>0</v>
      </c>
      <c s="8">
        <f t="shared" si="373"/>
        <v>0</v>
      </c>
      <c s="8">
        <f t="shared" si="373"/>
        <v>0</v>
      </c>
      <c s="184"/>
    </row>
    <row r="405" spans="1:21" ht="15">
      <c r="A405" s="5">
        <v>397</v>
      </c>
      <c s="73" t="s">
        <v>668</v>
      </c>
      <c s="73" t="s">
        <v>669</v>
      </c>
      <c s="41">
        <f>диана!D405+жсгк!D405+авиц!D405+иннов!D405+тюк!D405+'кол ЖУ'!D405</f>
        <v>0</v>
      </c>
      <c s="41">
        <f>диана!E405+жсгк!E405+авиц!E405+иннов!E405+тюк!E405+'кол ЖУ'!E405</f>
        <v>0</v>
      </c>
      <c s="41">
        <f>диана!F405+жсгк!F405+авиц!F405+иннов!F405+тюк!F405+'кол ЖУ'!F405</f>
        <v>0</v>
      </c>
      <c s="41">
        <f>диана!G405+жсгк!G405+авиц!G405+иннов!G405+тюк!G405+'кол ЖУ'!G405</f>
        <v>0</v>
      </c>
      <c s="41">
        <f>диана!H405+жсгк!H405+авиц!H405+иннов!H405+тюк!H405+'кол ЖУ'!H405</f>
        <v>0</v>
      </c>
      <c s="41">
        <f>диана!I405+жсгк!I405+авиц!I405+иннов!I405+тюк!I405+'кол ЖУ'!I405</f>
        <v>0</v>
      </c>
      <c s="41">
        <f>диана!J405+жсгк!J405+авиц!J405+иннов!J405+тюк!J405+'кол ЖУ'!J405</f>
        <v>0</v>
      </c>
      <c s="41">
        <f>диана!K405+жсгк!K405+авиц!K405+иннов!K405+тюк!K405+'кол ЖУ'!K405</f>
        <v>0</v>
      </c>
      <c s="41">
        <f>диана!L405+жсгк!L405+авиц!L405+иннов!L405+тюк!L405+'кол ЖУ'!L405</f>
        <v>0</v>
      </c>
      <c s="41">
        <f>диана!M405+жсгк!M405+авиц!M405+иннов!M405+тюк!M405+'кол ЖУ'!M405</f>
        <v>0</v>
      </c>
      <c s="41">
        <f>диана!N405+жсгк!N405+авиц!N405+иннов!N405+тюк!N405+'кол ЖУ'!N405</f>
        <v>0</v>
      </c>
      <c s="41">
        <f>диана!O405+жсгк!O405+авиц!O405+иннов!O405+тюк!O405+'кол ЖУ'!O405</f>
        <v>0</v>
      </c>
      <c s="41">
        <f>диана!P405+жсгк!P405+авиц!P405+иннов!P405+тюк!P405+'кол ЖУ'!P405</f>
        <v>0</v>
      </c>
      <c s="41">
        <f>диана!Q405+жсгк!Q405+авиц!Q405+иннов!Q405+тюк!Q405+'кол ЖУ'!Q405</f>
        <v>0</v>
      </c>
      <c s="41">
        <f>диана!R405+жсгк!R405+авиц!R405+иннов!R405+тюк!R405+'кол ЖУ'!R405</f>
        <v>0</v>
      </c>
      <c s="8">
        <f t="shared" si="373"/>
        <v>0</v>
      </c>
      <c s="8">
        <f t="shared" si="373"/>
        <v>0</v>
      </c>
      <c s="184"/>
    </row>
    <row r="406" spans="1:21" ht="15">
      <c r="A406" s="5">
        <v>398</v>
      </c>
      <c s="73" t="s">
        <v>670</v>
      </c>
      <c s="73" t="s">
        <v>671</v>
      </c>
      <c s="41">
        <f>диана!D406+жсгк!D406+авиц!D406+иннов!D406+тюк!D406+'кол ЖУ'!D406</f>
        <v>0</v>
      </c>
      <c s="41">
        <f>диана!E406+жсгк!E406+авиц!E406+иннов!E406+тюк!E406+'кол ЖУ'!E406</f>
        <v>0</v>
      </c>
      <c s="41">
        <f>диана!F406+жсгк!F406+авиц!F406+иннов!F406+тюк!F406+'кол ЖУ'!F406</f>
        <v>0</v>
      </c>
      <c s="41">
        <f>диана!G406+жсгк!G406+авиц!G406+иннов!G406+тюк!G406+'кол ЖУ'!G406</f>
        <v>0</v>
      </c>
      <c s="41">
        <f>диана!H406+жсгк!H406+авиц!H406+иннов!H406+тюк!H406+'кол ЖУ'!H406</f>
        <v>0</v>
      </c>
      <c s="41">
        <f>диана!I406+жсгк!I406+авиц!I406+иннов!I406+тюк!I406+'кол ЖУ'!I406</f>
        <v>0</v>
      </c>
      <c s="41">
        <f>диана!J406+жсгк!J406+авиц!J406+иннов!J406+тюк!J406+'кол ЖУ'!J406</f>
        <v>0</v>
      </c>
      <c s="41">
        <f>диана!K406+жсгк!K406+авиц!K406+иннов!K406+тюк!K406+'кол ЖУ'!K406</f>
        <v>0</v>
      </c>
      <c s="41">
        <f>диана!L406+жсгк!L406+авиц!L406+иннов!L406+тюк!L406+'кол ЖУ'!L406</f>
        <v>0</v>
      </c>
      <c s="41">
        <f>диана!M406+жсгк!M406+авиц!M406+иннов!M406+тюк!M406+'кол ЖУ'!M406</f>
        <v>0</v>
      </c>
      <c s="41">
        <f>диана!N406+жсгк!N406+авиц!N406+иннов!N406+тюк!N406+'кол ЖУ'!N406</f>
        <v>0</v>
      </c>
      <c s="41">
        <f>диана!O406+жсгк!O406+авиц!O406+иннов!O406+тюк!O406+'кол ЖУ'!O406</f>
        <v>0</v>
      </c>
      <c s="41">
        <f>диана!P406+жсгк!P406+авиц!P406+иннов!P406+тюк!P406+'кол ЖУ'!P406</f>
        <v>0</v>
      </c>
      <c s="41">
        <f>диана!Q406+жсгк!Q406+авиц!Q406+иннов!Q406+тюк!Q406+'кол ЖУ'!Q406</f>
        <v>0</v>
      </c>
      <c s="41">
        <f>диана!R406+жсгк!R406+авиц!R406+иннов!R406+тюк!R406+'кол ЖУ'!R406</f>
        <v>0</v>
      </c>
      <c s="8">
        <f t="shared" si="373"/>
        <v>0</v>
      </c>
      <c s="8">
        <f t="shared" si="373"/>
        <v>0</v>
      </c>
      <c s="184"/>
    </row>
    <row r="407" spans="1:21" ht="15">
      <c r="A407" s="5">
        <v>399</v>
      </c>
      <c s="73" t="s">
        <v>672</v>
      </c>
      <c s="73" t="s">
        <v>673</v>
      </c>
      <c s="41">
        <f>диана!D407+жсгк!D407+авиц!D407+иннов!D407+тюк!D407+'кол ЖУ'!D407</f>
        <v>0</v>
      </c>
      <c s="41">
        <f>диана!E407+жсгк!E407+авиц!E407+иннов!E407+тюк!E407+'кол ЖУ'!E407</f>
        <v>0</v>
      </c>
      <c s="41">
        <f>диана!F407+жсгк!F407+авиц!F407+иннов!F407+тюк!F407+'кол ЖУ'!F407</f>
        <v>0</v>
      </c>
      <c s="41">
        <f>диана!G407+жсгк!G407+авиц!G407+иннов!G407+тюк!G407+'кол ЖУ'!G407</f>
        <v>0</v>
      </c>
      <c s="41">
        <f>диана!H407+жсгк!H407+авиц!H407+иннов!H407+тюк!H407+'кол ЖУ'!H407</f>
        <v>0</v>
      </c>
      <c s="41">
        <f>диана!I407+жсгк!I407+авиц!I407+иннов!I407+тюк!I407+'кол ЖУ'!I407</f>
        <v>0</v>
      </c>
      <c s="41">
        <f>диана!J407+жсгк!J407+авиц!J407+иннов!J407+тюк!J407+'кол ЖУ'!J407</f>
        <v>0</v>
      </c>
      <c s="41">
        <f>диана!K407+жсгк!K407+авиц!K407+иннов!K407+тюк!K407+'кол ЖУ'!K407</f>
        <v>0</v>
      </c>
      <c s="41">
        <f>диана!L407+жсгк!L407+авиц!L407+иннов!L407+тюк!L407+'кол ЖУ'!L407</f>
        <v>0</v>
      </c>
      <c s="41">
        <f>диана!M407+жсгк!M407+авиц!M407+иннов!M407+тюк!M407+'кол ЖУ'!M407</f>
        <v>0</v>
      </c>
      <c s="41">
        <f>диана!N407+жсгк!N407+авиц!N407+иннов!N407+тюк!N407+'кол ЖУ'!N407</f>
        <v>0</v>
      </c>
      <c s="41">
        <f>диана!O407+жсгк!O407+авиц!O407+иннов!O407+тюк!O407+'кол ЖУ'!O407</f>
        <v>0</v>
      </c>
      <c s="41">
        <f>диана!P407+жсгк!P407+авиц!P407+иннов!P407+тюк!P407+'кол ЖУ'!P407</f>
        <v>0</v>
      </c>
      <c s="41">
        <f>диана!Q407+жсгк!Q407+авиц!Q407+иннов!Q407+тюк!Q407+'кол ЖУ'!Q407</f>
        <v>0</v>
      </c>
      <c s="41">
        <f>диана!R407+жсгк!R407+авиц!R407+иннов!R407+тюк!R407+'кол ЖУ'!R407</f>
        <v>0</v>
      </c>
      <c s="8">
        <f t="shared" si="373"/>
        <v>0</v>
      </c>
      <c s="8">
        <f t="shared" si="373"/>
        <v>0</v>
      </c>
      <c s="184"/>
    </row>
    <row r="408" spans="1:21" ht="28.5">
      <c r="A408" s="5">
        <v>400</v>
      </c>
      <c s="34">
        <v>10320200</v>
      </c>
      <c s="34" t="s">
        <v>678</v>
      </c>
      <c s="41">
        <f>диана!D408+жсгк!D408+авиц!D408+иннов!D408+тюк!D408+'кол ЖУ'!D408</f>
        <v>0</v>
      </c>
      <c s="41">
        <f>диана!E408+жсгк!E408+авиц!E408+иннов!E408+тюк!E408+'кол ЖУ'!E408</f>
        <v>0</v>
      </c>
      <c s="41">
        <f>диана!F408+жсгк!F408+авиц!F408+иннов!F408+тюк!F408+'кол ЖУ'!F408</f>
        <v>0</v>
      </c>
      <c s="41">
        <f>диана!G408+жсгк!G408+авиц!G408+иннов!G408+тюк!G408+'кол ЖУ'!G408</f>
        <v>0</v>
      </c>
      <c s="41">
        <f>диана!H408+жсгк!H408+авиц!H408+иннов!H408+тюк!H408+'кол ЖУ'!H408</f>
        <v>0</v>
      </c>
      <c s="41">
        <f>диана!I408+жсгк!I408+авиц!I408+иннов!I408+тюк!I408+'кол ЖУ'!I408</f>
        <v>0</v>
      </c>
      <c s="41">
        <f>диана!J408+жсгк!J408+авиц!J408+иннов!J408+тюк!J408+'кол ЖУ'!J408</f>
        <v>0</v>
      </c>
      <c s="41">
        <f>диана!K408+жсгк!K408+авиц!K408+иннов!K408+тюк!K408+'кол ЖУ'!K408</f>
        <v>0</v>
      </c>
      <c s="41">
        <f>диана!L408+жсгк!L408+авиц!L408+иннов!L408+тюк!L408+'кол ЖУ'!L408</f>
        <v>0</v>
      </c>
      <c s="41">
        <f>диана!M408+жсгк!M408+авиц!M408+иннов!M408+тюк!M408+'кол ЖУ'!M408</f>
        <v>0</v>
      </c>
      <c s="41">
        <f>диана!N408+жсгк!N408+авиц!N408+иннов!N408+тюк!N408+'кол ЖУ'!N408</f>
        <v>0</v>
      </c>
      <c s="41">
        <f>диана!O408+жсгк!O408+авиц!O408+иннов!O408+тюк!O408+'кол ЖУ'!O408</f>
        <v>0</v>
      </c>
      <c s="41">
        <f>диана!P408+жсгк!P408+авиц!P408+иннов!P408+тюк!P408+'кол ЖУ'!P408</f>
        <v>0</v>
      </c>
      <c s="41">
        <f>диана!Q408+жсгк!Q408+авиц!Q408+иннов!Q408+тюк!Q408+'кол ЖУ'!Q408</f>
        <v>0</v>
      </c>
      <c s="41">
        <f>диана!R408+жсгк!R408+авиц!R408+иннов!R408+тюк!R408+'кол ЖУ'!R408</f>
        <v>0</v>
      </c>
      <c s="8">
        <f t="shared" si="373"/>
        <v>0</v>
      </c>
      <c s="8">
        <f t="shared" si="373"/>
        <v>0</v>
      </c>
      <c s="184"/>
    </row>
    <row r="409" spans="1:21" ht="15">
      <c r="A409" s="5">
        <v>401</v>
      </c>
      <c s="73" t="s">
        <v>682</v>
      </c>
      <c s="73" t="s">
        <v>679</v>
      </c>
      <c s="41">
        <f>диана!D409+жсгк!D409+авиц!D409+иннов!D409+тюк!D409+'кол ЖУ'!D409</f>
        <v>0</v>
      </c>
      <c s="41">
        <f>диана!E409+жсгк!E409+авиц!E409+иннов!E409+тюк!E409+'кол ЖУ'!E409</f>
        <v>0</v>
      </c>
      <c s="41">
        <f>диана!F409+жсгк!F409+авиц!F409+иннов!F409+тюк!F409+'кол ЖУ'!F409</f>
        <v>0</v>
      </c>
      <c s="41">
        <f>диана!G409+жсгк!G409+авиц!G409+иннов!G409+тюк!G409+'кол ЖУ'!G409</f>
        <v>0</v>
      </c>
      <c s="41">
        <f>диана!H409+жсгк!H409+авиц!H409+иннов!H409+тюк!H409+'кол ЖУ'!H409</f>
        <v>0</v>
      </c>
      <c s="41">
        <f>диана!I409+жсгк!I409+авиц!I409+иннов!I409+тюк!I409+'кол ЖУ'!I409</f>
        <v>0</v>
      </c>
      <c s="41">
        <f>диана!J409+жсгк!J409+авиц!J409+иннов!J409+тюк!J409+'кол ЖУ'!J409</f>
        <v>0</v>
      </c>
      <c s="41">
        <f>диана!K409+жсгк!K409+авиц!K409+иннов!K409+тюк!K409+'кол ЖУ'!K409</f>
        <v>0</v>
      </c>
      <c s="41">
        <f>диана!L409+жсгк!L409+авиц!L409+иннов!L409+тюк!L409+'кол ЖУ'!L409</f>
        <v>0</v>
      </c>
      <c s="41">
        <f>диана!M409+жсгк!M409+авиц!M409+иннов!M409+тюк!M409+'кол ЖУ'!M409</f>
        <v>0</v>
      </c>
      <c s="41">
        <f>диана!N409+жсгк!N409+авиц!N409+иннов!N409+тюк!N409+'кол ЖУ'!N409</f>
        <v>0</v>
      </c>
      <c s="41">
        <f>диана!O409+жсгк!O409+авиц!O409+иннов!O409+тюк!O409+'кол ЖУ'!O409</f>
        <v>0</v>
      </c>
      <c s="41">
        <f>диана!P409+жсгк!P409+авиц!P409+иннов!P409+тюк!P409+'кол ЖУ'!P409</f>
        <v>0</v>
      </c>
      <c s="41">
        <f>диана!Q409+жсгк!Q409+авиц!Q409+иннов!Q409+тюк!Q409+'кол ЖУ'!Q409</f>
        <v>0</v>
      </c>
      <c s="41">
        <f>диана!R409+жсгк!R409+авиц!R409+иннов!R409+тюк!R409+'кол ЖУ'!R409</f>
        <v>0</v>
      </c>
      <c s="8">
        <f t="shared" si="373"/>
        <v>0</v>
      </c>
      <c s="8">
        <f t="shared" si="373"/>
        <v>0</v>
      </c>
      <c s="184"/>
    </row>
    <row r="410" spans="1:21" ht="15">
      <c r="A410" s="5">
        <v>402</v>
      </c>
      <c s="73" t="s">
        <v>683</v>
      </c>
      <c s="73" t="s">
        <v>680</v>
      </c>
      <c s="41">
        <f>диана!D410+жсгк!D410+авиц!D410+иннов!D410+тюк!D410+'кол ЖУ'!D410</f>
        <v>0</v>
      </c>
      <c s="41">
        <f>диана!E410+жсгк!E410+авиц!E410+иннов!E410+тюк!E410+'кол ЖУ'!E410</f>
        <v>0</v>
      </c>
      <c s="41">
        <f>диана!F410+жсгк!F410+авиц!F410+иннов!F410+тюк!F410+'кол ЖУ'!F410</f>
        <v>0</v>
      </c>
      <c s="41">
        <f>диана!G410+жсгк!G410+авиц!G410+иннов!G410+тюк!G410+'кол ЖУ'!G410</f>
        <v>0</v>
      </c>
      <c s="41">
        <f>диана!H410+жсгк!H410+авиц!H410+иннов!H410+тюк!H410+'кол ЖУ'!H410</f>
        <v>0</v>
      </c>
      <c s="41">
        <f>диана!I410+жсгк!I410+авиц!I410+иннов!I410+тюк!I410+'кол ЖУ'!I410</f>
        <v>0</v>
      </c>
      <c s="41">
        <f>диана!J410+жсгк!J410+авиц!J410+иннов!J410+тюк!J410+'кол ЖУ'!J410</f>
        <v>0</v>
      </c>
      <c s="41">
        <f>диана!K410+жсгк!K410+авиц!K410+иннов!K410+тюк!K410+'кол ЖУ'!K410</f>
        <v>0</v>
      </c>
      <c s="41">
        <f>диана!L410+жсгк!L410+авиц!L410+иннов!L410+тюк!L410+'кол ЖУ'!L410</f>
        <v>0</v>
      </c>
      <c s="41">
        <f>диана!M410+жсгк!M410+авиц!M410+иннов!M410+тюк!M410+'кол ЖУ'!M410</f>
        <v>0</v>
      </c>
      <c s="41">
        <f>диана!N410+жсгк!N410+авиц!N410+иннов!N410+тюк!N410+'кол ЖУ'!N410</f>
        <v>0</v>
      </c>
      <c s="41">
        <f>диана!O410+жсгк!O410+авиц!O410+иннов!O410+тюк!O410+'кол ЖУ'!O410</f>
        <v>0</v>
      </c>
      <c s="41">
        <f>диана!P410+жсгк!P410+авиц!P410+иннов!P410+тюк!P410+'кол ЖУ'!P410</f>
        <v>0</v>
      </c>
      <c s="41">
        <f>диана!Q410+жсгк!Q410+авиц!Q410+иннов!Q410+тюк!Q410+'кол ЖУ'!Q410</f>
        <v>0</v>
      </c>
      <c s="41">
        <f>диана!R410+жсгк!R410+авиц!R410+иннов!R410+тюк!R410+'кол ЖУ'!R410</f>
        <v>0</v>
      </c>
      <c s="8">
        <f t="shared" si="374" ref="S410:T414">D410-F410-I410-K410-M410-O410-Q410</f>
        <v>0</v>
      </c>
      <c s="8">
        <f t="shared" si="374"/>
        <v>0</v>
      </c>
      <c s="184"/>
    </row>
    <row r="411" spans="1:21" ht="15">
      <c r="A411" s="5">
        <v>403</v>
      </c>
      <c s="73" t="s">
        <v>684</v>
      </c>
      <c s="73" t="s">
        <v>681</v>
      </c>
      <c s="41">
        <f>диана!D411+жсгк!D411+авиц!D411+иннов!D411+тюк!D411+'кол ЖУ'!D411</f>
        <v>0</v>
      </c>
      <c s="41">
        <f>диана!E411+жсгк!E411+авиц!E411+иннов!E411+тюк!E411+'кол ЖУ'!E411</f>
        <v>0</v>
      </c>
      <c s="41">
        <f>диана!F411+жсгк!F411+авиц!F411+иннов!F411+тюк!F411+'кол ЖУ'!F411</f>
        <v>0</v>
      </c>
      <c s="41">
        <f>диана!G411+жсгк!G411+авиц!G411+иннов!G411+тюк!G411+'кол ЖУ'!G411</f>
        <v>0</v>
      </c>
      <c s="41">
        <f>диана!H411+жсгк!H411+авиц!H411+иннов!H411+тюк!H411+'кол ЖУ'!H411</f>
        <v>0</v>
      </c>
      <c s="41">
        <f>диана!I411+жсгк!I411+авиц!I411+иннов!I411+тюк!I411+'кол ЖУ'!I411</f>
        <v>0</v>
      </c>
      <c s="41">
        <f>диана!J411+жсгк!J411+авиц!J411+иннов!J411+тюк!J411+'кол ЖУ'!J411</f>
        <v>0</v>
      </c>
      <c s="41">
        <f>диана!K411+жсгк!K411+авиц!K411+иннов!K411+тюк!K411+'кол ЖУ'!K411</f>
        <v>0</v>
      </c>
      <c s="41">
        <f>диана!L411+жсгк!L411+авиц!L411+иннов!L411+тюк!L411+'кол ЖУ'!L411</f>
        <v>0</v>
      </c>
      <c s="41">
        <f>диана!M411+жсгк!M411+авиц!M411+иннов!M411+тюк!M411+'кол ЖУ'!M411</f>
        <v>0</v>
      </c>
      <c s="41">
        <f>диана!N411+жсгк!N411+авиц!N411+иннов!N411+тюк!N411+'кол ЖУ'!N411</f>
        <v>0</v>
      </c>
      <c s="41">
        <f>диана!O411+жсгк!O411+авиц!O411+иннов!O411+тюк!O411+'кол ЖУ'!O411</f>
        <v>0</v>
      </c>
      <c s="41">
        <f>диана!P411+жсгк!P411+авиц!P411+иннов!P411+тюк!P411+'кол ЖУ'!P411</f>
        <v>0</v>
      </c>
      <c s="41">
        <f>диана!Q411+жсгк!Q411+авиц!Q411+иннов!Q411+тюк!Q411+'кол ЖУ'!Q411</f>
        <v>0</v>
      </c>
      <c s="41">
        <f>диана!R411+жсгк!R411+авиц!R411+иннов!R411+тюк!R411+'кол ЖУ'!R411</f>
        <v>0</v>
      </c>
      <c s="8">
        <f t="shared" si="374"/>
        <v>0</v>
      </c>
      <c s="8">
        <f t="shared" si="374"/>
        <v>0</v>
      </c>
      <c s="184"/>
    </row>
    <row r="412" spans="1:21" ht="15">
      <c r="A412" s="5">
        <v>404</v>
      </c>
      <c s="73" t="s">
        <v>687</v>
      </c>
      <c s="73" t="s">
        <v>685</v>
      </c>
      <c s="41">
        <f>диана!D412+жсгк!D412+авиц!D412+иннов!D412+тюк!D412+'кол ЖУ'!D412</f>
        <v>0</v>
      </c>
      <c s="41">
        <f>диана!E412+жсгк!E412+авиц!E412+иннов!E412+тюк!E412+'кол ЖУ'!E412</f>
        <v>0</v>
      </c>
      <c s="41">
        <f>диана!F412+жсгк!F412+авиц!F412+иннов!F412+тюк!F412+'кол ЖУ'!F412</f>
        <v>0</v>
      </c>
      <c s="41">
        <f>диана!G412+жсгк!G412+авиц!G412+иннов!G412+тюк!G412+'кол ЖУ'!G412</f>
        <v>0</v>
      </c>
      <c s="41">
        <f>диана!H412+жсгк!H412+авиц!H412+иннов!H412+тюк!H412+'кол ЖУ'!H412</f>
        <v>0</v>
      </c>
      <c s="41">
        <f>диана!I412+жсгк!I412+авиц!I412+иннов!I412+тюк!I412+'кол ЖУ'!I412</f>
        <v>0</v>
      </c>
      <c s="41">
        <f>диана!J412+жсгк!J412+авиц!J412+иннов!J412+тюк!J412+'кол ЖУ'!J412</f>
        <v>0</v>
      </c>
      <c s="41">
        <f>диана!K412+жсгк!K412+авиц!K412+иннов!K412+тюк!K412+'кол ЖУ'!K412</f>
        <v>0</v>
      </c>
      <c s="41">
        <f>диана!L412+жсгк!L412+авиц!L412+иннов!L412+тюк!L412+'кол ЖУ'!L412</f>
        <v>0</v>
      </c>
      <c s="41">
        <f>диана!M412+жсгк!M412+авиц!M412+иннов!M412+тюк!M412+'кол ЖУ'!M412</f>
        <v>0</v>
      </c>
      <c s="41">
        <f>диана!N412+жсгк!N412+авиц!N412+иннов!N412+тюк!N412+'кол ЖУ'!N412</f>
        <v>0</v>
      </c>
      <c s="41">
        <f>диана!O412+жсгк!O412+авиц!O412+иннов!O412+тюк!O412+'кол ЖУ'!O412</f>
        <v>0</v>
      </c>
      <c s="41">
        <f>диана!P412+жсгк!P412+авиц!P412+иннов!P412+тюк!P412+'кол ЖУ'!P412</f>
        <v>0</v>
      </c>
      <c s="41">
        <f>диана!Q412+жсгк!Q412+авиц!Q412+иннов!Q412+тюк!Q412+'кол ЖУ'!Q412</f>
        <v>0</v>
      </c>
      <c s="41">
        <f>диана!R412+жсгк!R412+авиц!R412+иннов!R412+тюк!R412+'кол ЖУ'!R412</f>
        <v>0</v>
      </c>
      <c s="8">
        <f t="shared" si="374"/>
        <v>0</v>
      </c>
      <c s="8">
        <f t="shared" si="374"/>
        <v>0</v>
      </c>
      <c s="184"/>
    </row>
    <row r="413" spans="1:21" ht="15">
      <c r="A413" s="5">
        <v>405</v>
      </c>
      <c s="73" t="s">
        <v>688</v>
      </c>
      <c s="73" t="s">
        <v>686</v>
      </c>
      <c s="41">
        <f>диана!D413+жсгк!D413+авиц!D413+иннов!D413+тюк!D413+'кол ЖУ'!D413</f>
        <v>0</v>
      </c>
      <c s="41">
        <f>диана!E413+жсгк!E413+авиц!E413+иннов!E413+тюк!E413+'кол ЖУ'!E413</f>
        <v>0</v>
      </c>
      <c s="41">
        <f>диана!F413+жсгк!F413+авиц!F413+иннов!F413+тюк!F413+'кол ЖУ'!F413</f>
        <v>0</v>
      </c>
      <c s="41">
        <f>диана!G413+жсгк!G413+авиц!G413+иннов!G413+тюк!G413+'кол ЖУ'!G413</f>
        <v>0</v>
      </c>
      <c s="41">
        <f>диана!H413+жсгк!H413+авиц!H413+иннов!H413+тюк!H413+'кол ЖУ'!H413</f>
        <v>0</v>
      </c>
      <c s="41">
        <f>диана!I413+жсгк!I413+авиц!I413+иннов!I413+тюк!I413+'кол ЖУ'!I413</f>
        <v>0</v>
      </c>
      <c s="41">
        <f>диана!J413+жсгк!J413+авиц!J413+иннов!J413+тюк!J413+'кол ЖУ'!J413</f>
        <v>0</v>
      </c>
      <c s="41">
        <f>диана!K413+жсгк!K413+авиц!K413+иннов!K413+тюк!K413+'кол ЖУ'!K413</f>
        <v>0</v>
      </c>
      <c s="41">
        <f>диана!L413+жсгк!L413+авиц!L413+иннов!L413+тюк!L413+'кол ЖУ'!L413</f>
        <v>0</v>
      </c>
      <c s="41">
        <f>диана!M413+жсгк!M413+авиц!M413+иннов!M413+тюк!M413+'кол ЖУ'!M413</f>
        <v>0</v>
      </c>
      <c s="41">
        <f>диана!N413+жсгк!N413+авиц!N413+иннов!N413+тюк!N413+'кол ЖУ'!N413</f>
        <v>0</v>
      </c>
      <c s="41">
        <f>диана!O413+жсгк!O413+авиц!O413+иннов!O413+тюк!O413+'кол ЖУ'!O413</f>
        <v>0</v>
      </c>
      <c s="41">
        <f>диана!P413+жсгк!P413+авиц!P413+иннов!P413+тюк!P413+'кол ЖУ'!P413</f>
        <v>0</v>
      </c>
      <c s="41">
        <f>диана!Q413+жсгк!Q413+авиц!Q413+иннов!Q413+тюк!Q413+'кол ЖУ'!Q413</f>
        <v>0</v>
      </c>
      <c s="41">
        <f>диана!R413+жсгк!R413+авиц!R413+иннов!R413+тюк!R413+'кол ЖУ'!R413</f>
        <v>0</v>
      </c>
      <c s="8">
        <f t="shared" si="374"/>
        <v>0</v>
      </c>
      <c s="8">
        <f t="shared" si="374"/>
        <v>0</v>
      </c>
      <c s="184"/>
    </row>
    <row r="414" spans="1:21" ht="15">
      <c r="A414" s="5">
        <v>406</v>
      </c>
      <c s="34" t="s">
        <v>689</v>
      </c>
      <c s="34" t="s">
        <v>690</v>
      </c>
      <c s="41">
        <f>диана!D414+жсгк!D414+авиц!D414+иннов!D414+тюк!D414+'кол ЖУ'!D414</f>
        <v>0</v>
      </c>
      <c s="41">
        <f>диана!E414+жсгк!E414+авиц!E414+иннов!E414+тюк!E414+'кол ЖУ'!E414</f>
        <v>0</v>
      </c>
      <c s="41">
        <f>диана!F414+жсгк!F414+авиц!F414+иннов!F414+тюк!F414+'кол ЖУ'!F414</f>
        <v>0</v>
      </c>
      <c s="41">
        <f>диана!G414+жсгк!G414+авиц!G414+иннов!G414+тюк!G414+'кол ЖУ'!G414</f>
        <v>0</v>
      </c>
      <c s="41">
        <f>диана!H414+жсгк!H414+авиц!H414+иннов!H414+тюк!H414+'кол ЖУ'!H414</f>
        <v>0</v>
      </c>
      <c s="41">
        <f>диана!I414+жсгк!I414+авиц!I414+иннов!I414+тюк!I414+'кол ЖУ'!I414</f>
        <v>0</v>
      </c>
      <c s="41">
        <f>диана!J414+жсгк!J414+авиц!J414+иннов!J414+тюк!J414+'кол ЖУ'!J414</f>
        <v>0</v>
      </c>
      <c s="41">
        <f>диана!K414+жсгк!K414+авиц!K414+иннов!K414+тюк!K414+'кол ЖУ'!K414</f>
        <v>0</v>
      </c>
      <c s="41">
        <f>диана!L414+жсгк!L414+авиц!L414+иннов!L414+тюк!L414+'кол ЖУ'!L414</f>
        <v>0</v>
      </c>
      <c s="41">
        <f>диана!M414+жсгк!M414+авиц!M414+иннов!M414+тюк!M414+'кол ЖУ'!M414</f>
        <v>0</v>
      </c>
      <c s="41">
        <f>диана!N414+жсгк!N414+авиц!N414+иннов!N414+тюк!N414+'кол ЖУ'!N414</f>
        <v>0</v>
      </c>
      <c s="41">
        <f>диана!O414+жсгк!O414+авиц!O414+иннов!O414+тюк!O414+'кол ЖУ'!O414</f>
        <v>0</v>
      </c>
      <c s="41">
        <f>диана!P414+жсгк!P414+авиц!P414+иннов!P414+тюк!P414+'кол ЖУ'!P414</f>
        <v>0</v>
      </c>
      <c s="41">
        <f>диана!Q414+жсгк!Q414+авиц!Q414+иннов!Q414+тюк!Q414+'кол ЖУ'!Q414</f>
        <v>0</v>
      </c>
      <c s="41">
        <f>диана!R414+жсгк!R414+авиц!R414+иннов!R414+тюк!R414+'кол ЖУ'!R414</f>
        <v>0</v>
      </c>
      <c s="8">
        <f t="shared" si="374"/>
        <v>0</v>
      </c>
      <c s="8">
        <f t="shared" si="374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1265</v>
      </c>
      <c s="22">
        <f t="shared" si="375" ref="E415:R415">SUM(E9:E414)</f>
        <v>59</v>
      </c>
      <c s="22">
        <f t="shared" si="375"/>
        <v>602</v>
      </c>
      <c s="22">
        <f t="shared" si="375"/>
        <v>5</v>
      </c>
      <c s="22">
        <f t="shared" si="375"/>
        <v>537</v>
      </c>
      <c s="22">
        <f t="shared" si="375"/>
        <v>254</v>
      </c>
      <c s="22">
        <f t="shared" si="375"/>
        <v>18</v>
      </c>
      <c s="22">
        <f t="shared" si="375"/>
        <v>32</v>
      </c>
      <c s="22">
        <f t="shared" si="375"/>
        <v>28</v>
      </c>
      <c s="22">
        <f t="shared" si="375"/>
        <v>32</v>
      </c>
      <c s="22">
        <f t="shared" si="375"/>
        <v>0</v>
      </c>
      <c s="22">
        <f t="shared" si="375"/>
        <v>3</v>
      </c>
      <c s="22">
        <f t="shared" si="375"/>
        <v>0</v>
      </c>
      <c s="22">
        <f t="shared" si="375"/>
        <v>72</v>
      </c>
      <c s="22">
        <f t="shared" si="375"/>
        <v>0</v>
      </c>
      <c s="22">
        <f>SUM(S9:S414)</f>
        <v>270</v>
      </c>
      <c s="22">
        <f>SUM(T9:T414)</f>
        <v>8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168" activePane="bottomRight" state="frozen"/>
      <selection pane="topLeft" activeCell="A1" sqref="A1"/>
      <selection pane="bottomLeft" activeCell="A7" sqref="A7"/>
      <selection pane="topRight" activeCell="D1" sqref="D1"/>
      <selection pane="bottomRight" activeCell="F159" sqref="F159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/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164</v>
      </c>
      <c s="4">
        <f t="shared" si="0" ref="E8:T8">SUM(E9:E407)</f>
        <v>164</v>
      </c>
      <c s="4">
        <f t="shared" si="0"/>
        <v>105</v>
      </c>
      <c s="4">
        <f t="shared" si="0"/>
        <v>105</v>
      </c>
      <c s="4">
        <f t="shared" si="0"/>
        <v>105</v>
      </c>
      <c s="4">
        <f>SUM(I9:I407)</f>
        <v>16</v>
      </c>
      <c s="4">
        <f t="shared" si="0"/>
        <v>16</v>
      </c>
      <c s="4">
        <f t="shared" si="0"/>
        <v>2</v>
      </c>
      <c s="4">
        <f t="shared" si="0"/>
        <v>2</v>
      </c>
      <c s="4">
        <f t="shared" si="0"/>
        <v>10</v>
      </c>
      <c s="4">
        <f t="shared" si="0"/>
        <v>10</v>
      </c>
      <c s="4">
        <f t="shared" si="0"/>
        <v>0</v>
      </c>
      <c s="4">
        <f t="shared" si="0"/>
        <v>0</v>
      </c>
      <c s="4">
        <f t="shared" si="0"/>
        <v>6</v>
      </c>
      <c s="4">
        <f t="shared" si="0"/>
        <v>6</v>
      </c>
      <c s="4">
        <f t="shared" si="0"/>
        <v>25</v>
      </c>
      <c s="4">
        <f t="shared" si="0"/>
        <v>25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5" t="s">
        <v>14</v>
      </c>
      <c s="65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5" t="s">
        <v>16</v>
      </c>
      <c s="65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5" t="s">
        <v>18</v>
      </c>
      <c s="65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5" t="s">
        <v>21</v>
      </c>
      <c s="65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5" t="s">
        <v>23</v>
      </c>
      <c s="65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5" t="s">
        <v>28</v>
      </c>
      <c s="65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5" t="s">
        <v>31</v>
      </c>
      <c s="65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7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5" t="s">
        <v>34</v>
      </c>
      <c s="65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5">
      <c r="A24" s="5">
        <v>16</v>
      </c>
      <c s="65" t="s">
        <v>37</v>
      </c>
      <c s="65" t="s">
        <v>38</v>
      </c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5" t="s">
        <v>39</v>
      </c>
      <c s="65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5" t="s">
        <v>41</v>
      </c>
      <c s="65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5" t="s">
        <v>45</v>
      </c>
      <c s="72"/>
      <c s="72"/>
      <c s="72"/>
      <c s="72"/>
      <c s="72"/>
      <c s="72"/>
      <c s="72"/>
      <c s="72"/>
      <c s="72"/>
      <c s="72"/>
      <c s="72"/>
      <c s="72"/>
      <c s="72"/>
      <c s="72"/>
      <c s="7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5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5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5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5" t="s">
        <v>53</v>
      </c>
      <c s="65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5" t="s">
        <v>56</v>
      </c>
      <c s="65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5" t="s">
        <v>59</v>
      </c>
      <c s="65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5" t="s">
        <v>61</v>
      </c>
      <c s="65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5" t="s">
        <v>63</v>
      </c>
      <c s="65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5" t="s">
        <v>66</v>
      </c>
      <c s="65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5" t="s">
        <v>68</v>
      </c>
      <c s="65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5" t="s">
        <v>70</v>
      </c>
      <c s="65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s="125" customFormat="1" ht="15">
      <c r="A47" s="123">
        <v>39</v>
      </c>
      <c s="17" t="s">
        <v>72</v>
      </c>
      <c s="17" t="s">
        <v>73</v>
      </c>
      <c s="124">
        <v>24</v>
      </c>
      <c s="124">
        <v>24</v>
      </c>
      <c s="124">
        <v>9</v>
      </c>
      <c s="124">
        <v>9</v>
      </c>
      <c s="124">
        <v>9</v>
      </c>
      <c s="124">
        <v>2</v>
      </c>
      <c s="124">
        <v>2</v>
      </c>
      <c s="124"/>
      <c s="124"/>
      <c s="124">
        <v>1</v>
      </c>
      <c s="124">
        <v>1</v>
      </c>
      <c s="124"/>
      <c s="124"/>
      <c s="124"/>
      <c s="124"/>
      <c s="8">
        <f t="shared" si="1"/>
        <v>12</v>
      </c>
      <c s="8">
        <f t="shared" si="1"/>
        <v>12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5" t="s">
        <v>75</v>
      </c>
      <c s="65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5" t="s">
        <v>77</v>
      </c>
      <c s="65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5" t="s">
        <v>79</v>
      </c>
      <c s="65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5" t="s">
        <v>82</v>
      </c>
      <c s="65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5" t="s">
        <v>84</v>
      </c>
      <c s="65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5" t="s">
        <v>86</v>
      </c>
      <c s="65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5" t="s">
        <v>88</v>
      </c>
      <c s="65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5" t="s">
        <v>91</v>
      </c>
      <c s="65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5" t="s">
        <v>94</v>
      </c>
      <c s="65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5" t="s">
        <v>96</v>
      </c>
      <c s="65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5" t="s">
        <v>98</v>
      </c>
      <c s="65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5" t="s">
        <v>100</v>
      </c>
      <c s="65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5" t="s">
        <v>103</v>
      </c>
      <c s="65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5" t="s">
        <v>106</v>
      </c>
      <c s="65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5" t="s">
        <v>108</v>
      </c>
      <c s="65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5" t="s">
        <v>110</v>
      </c>
      <c s="65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5" t="s">
        <v>112</v>
      </c>
      <c s="65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5" t="s">
        <v>114</v>
      </c>
      <c s="65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5" t="s">
        <v>117</v>
      </c>
      <c s="65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5" t="s">
        <v>119</v>
      </c>
      <c s="65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5" t="s">
        <v>121</v>
      </c>
      <c s="65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5" t="s">
        <v>123</v>
      </c>
      <c s="65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5" t="s">
        <v>125</v>
      </c>
      <c s="65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5" t="s">
        <v>127</v>
      </c>
      <c s="65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5" t="s">
        <v>129</v>
      </c>
      <c s="65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5" t="s">
        <v>132</v>
      </c>
      <c s="65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5" t="s">
        <v>134</v>
      </c>
      <c s="65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5" t="s">
        <v>137</v>
      </c>
      <c s="65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5" t="s">
        <v>139</v>
      </c>
      <c s="65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5" t="s">
        <v>141</v>
      </c>
      <c s="65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5" t="s">
        <v>143</v>
      </c>
      <c s="65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5" t="s">
        <v>146</v>
      </c>
      <c s="65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5" t="s">
        <v>148</v>
      </c>
      <c s="65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5" t="s">
        <v>150</v>
      </c>
      <c s="65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5" t="s">
        <v>152</v>
      </c>
      <c s="65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5" t="s">
        <v>155</v>
      </c>
      <c s="65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5" t="s">
        <v>157</v>
      </c>
      <c s="65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5" t="s">
        <v>160</v>
      </c>
      <c s="65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5" t="s">
        <v>162</v>
      </c>
      <c s="65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5" t="s">
        <v>165</v>
      </c>
      <c s="65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5" t="s">
        <v>168</v>
      </c>
      <c s="65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5" t="s">
        <v>171</v>
      </c>
      <c s="65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5" t="s">
        <v>173</v>
      </c>
      <c s="65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5" t="s">
        <v>175</v>
      </c>
      <c s="65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5" t="s">
        <v>178</v>
      </c>
      <c s="65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5" t="s">
        <v>180</v>
      </c>
      <c s="65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5" t="s">
        <v>182</v>
      </c>
      <c s="65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5" t="s">
        <v>185</v>
      </c>
      <c s="65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5" t="s">
        <v>187</v>
      </c>
      <c s="65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5" t="s">
        <v>189</v>
      </c>
      <c s="65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5" t="s">
        <v>192</v>
      </c>
      <c s="65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5" t="s">
        <v>194</v>
      </c>
      <c s="65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5" t="s">
        <v>197</v>
      </c>
      <c s="65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5" t="s">
        <v>200</v>
      </c>
      <c s="65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5" t="s">
        <v>202</v>
      </c>
      <c s="65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5" t="s">
        <v>205</v>
      </c>
      <c s="65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5" t="s">
        <v>207</v>
      </c>
      <c s="65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5" t="s">
        <v>209</v>
      </c>
      <c s="65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5" t="s">
        <v>212</v>
      </c>
      <c s="65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5" t="s">
        <v>215</v>
      </c>
      <c s="65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5" t="s">
        <v>217</v>
      </c>
      <c s="65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5" t="s">
        <v>220</v>
      </c>
      <c s="65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5" t="s">
        <v>222</v>
      </c>
      <c s="65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5" t="s">
        <v>224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5" t="s">
        <v>227</v>
      </c>
      <c s="65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5" t="s">
        <v>230</v>
      </c>
      <c s="65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5" t="s">
        <v>232</v>
      </c>
      <c s="65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5" t="s">
        <v>234</v>
      </c>
      <c s="65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5" t="s">
        <v>237</v>
      </c>
      <c s="65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5" t="s">
        <v>239</v>
      </c>
      <c s="65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5" t="s">
        <v>242</v>
      </c>
      <c s="65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5" t="s">
        <v>244</v>
      </c>
      <c s="65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5" t="s">
        <v>246</v>
      </c>
      <c s="65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5" t="s">
        <v>248</v>
      </c>
      <c s="65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5" t="s">
        <v>250</v>
      </c>
      <c s="65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5" t="s">
        <v>253</v>
      </c>
      <c s="65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5" t="s">
        <v>255</v>
      </c>
      <c s="65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5" t="s">
        <v>258</v>
      </c>
      <c s="65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5" t="s">
        <v>260</v>
      </c>
      <c s="65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5" t="s">
        <v>262</v>
      </c>
      <c s="65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5" t="s">
        <v>264</v>
      </c>
      <c s="65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5" t="s">
        <v>282</v>
      </c>
      <c s="65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5" t="s">
        <v>284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5" t="s">
        <v>287</v>
      </c>
      <c s="65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5" t="s">
        <v>289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5" t="s">
        <v>291</v>
      </c>
      <c s="65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5" t="s">
        <v>293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5" t="s">
        <v>296</v>
      </c>
      <c s="65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5" t="s">
        <v>298</v>
      </c>
      <c s="65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5" t="s">
        <v>301</v>
      </c>
      <c s="65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5" t="s">
        <v>303</v>
      </c>
      <c s="65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5" t="s">
        <v>305</v>
      </c>
      <c s="65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5" t="s">
        <v>307</v>
      </c>
      <c s="65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5" t="s">
        <v>309</v>
      </c>
      <c s="65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s="125" customFormat="1" ht="18.75">
      <c r="A187" s="123">
        <v>179</v>
      </c>
      <c s="17" t="s">
        <v>312</v>
      </c>
      <c s="17" t="s">
        <v>313</v>
      </c>
      <c s="126">
        <v>18</v>
      </c>
      <c s="127">
        <v>18</v>
      </c>
      <c s="126">
        <v>10</v>
      </c>
      <c s="127">
        <v>10</v>
      </c>
      <c s="127">
        <v>10</v>
      </c>
      <c s="128">
        <v>3</v>
      </c>
      <c s="129">
        <v>3</v>
      </c>
      <c s="126"/>
      <c s="127"/>
      <c s="126">
        <v>1</v>
      </c>
      <c s="127">
        <v>1</v>
      </c>
      <c s="126"/>
      <c s="127"/>
      <c s="126"/>
      <c s="127"/>
      <c s="8">
        <f t="shared" si="3"/>
        <v>4</v>
      </c>
      <c s="8">
        <f t="shared" si="3"/>
        <v>4</v>
      </c>
      <c s="184"/>
    </row>
    <row r="188" spans="1:21" ht="25.5">
      <c r="A188" s="5">
        <v>180</v>
      </c>
      <c s="65" t="s">
        <v>314</v>
      </c>
      <c s="65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5" t="s">
        <v>316</v>
      </c>
      <c s="65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5" t="s">
        <v>318</v>
      </c>
      <c s="65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5" t="s">
        <v>321</v>
      </c>
      <c s="65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5" t="s">
        <v>323</v>
      </c>
      <c s="65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5" t="s">
        <v>325</v>
      </c>
      <c s="65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5" t="s">
        <v>327</v>
      </c>
      <c s="65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5" t="s">
        <v>329</v>
      </c>
      <c s="65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5" t="s">
        <v>331</v>
      </c>
      <c s="65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5" t="s">
        <v>334</v>
      </c>
      <c s="65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5" t="s">
        <v>336</v>
      </c>
      <c s="65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5" t="s">
        <v>339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5" t="s">
        <v>341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5" t="s">
        <v>342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5" t="s">
        <v>344</v>
      </c>
      <c s="65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5" t="s">
        <v>346</v>
      </c>
      <c s="65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5" t="s">
        <v>348</v>
      </c>
      <c s="65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5" t="s">
        <v>350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5" t="s">
        <v>352</v>
      </c>
      <c s="65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5" t="s">
        <v>354</v>
      </c>
      <c s="65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5" t="s">
        <v>356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5" t="s">
        <v>358</v>
      </c>
      <c s="65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5" t="s">
        <v>360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5" t="s">
        <v>362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5" t="s">
        <v>363</v>
      </c>
      <c s="65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5" t="s">
        <v>365</v>
      </c>
      <c s="65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5" t="s">
        <v>367</v>
      </c>
      <c s="65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5" t="s">
        <v>370</v>
      </c>
      <c s="65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5" t="s">
        <v>372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5" t="s">
        <v>374</v>
      </c>
      <c s="65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5" t="s">
        <v>376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5" t="s">
        <v>378</v>
      </c>
      <c s="65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5" t="s">
        <v>380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5" t="s">
        <v>382</v>
      </c>
      <c s="65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5" t="s">
        <v>384</v>
      </c>
      <c s="65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5" t="s">
        <v>387</v>
      </c>
      <c s="65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5" t="s">
        <v>389</v>
      </c>
      <c s="65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5" t="s">
        <v>391</v>
      </c>
      <c s="65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5" t="s">
        <v>393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5" t="s">
        <v>395</v>
      </c>
      <c s="65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5" t="s">
        <v>396</v>
      </c>
      <c s="65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5" t="s">
        <v>398</v>
      </c>
      <c s="65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5" t="s">
        <v>400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5" t="s">
        <v>402</v>
      </c>
      <c s="65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5" t="s">
        <v>404</v>
      </c>
      <c s="65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5" t="s">
        <v>407</v>
      </c>
      <c s="65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5" t="s">
        <v>409</v>
      </c>
      <c s="65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5" t="s">
        <v>411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5" t="s">
        <v>413</v>
      </c>
      <c s="65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5" t="s">
        <v>415</v>
      </c>
      <c s="65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5" t="s">
        <v>417</v>
      </c>
      <c s="65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5" t="s">
        <v>419</v>
      </c>
      <c s="65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5" t="s">
        <v>421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5" t="s">
        <v>423</v>
      </c>
      <c s="65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5" t="s">
        <v>425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5" t="s">
        <v>427</v>
      </c>
      <c s="65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5" t="s">
        <v>429</v>
      </c>
      <c s="65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5" t="s">
        <v>431</v>
      </c>
      <c s="65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5" t="s">
        <v>433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5" t="s">
        <v>435</v>
      </c>
      <c s="65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5" t="s">
        <v>437</v>
      </c>
      <c s="65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5" t="s">
        <v>439</v>
      </c>
      <c s="65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5" t="s">
        <v>444</v>
      </c>
      <c s="65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5" t="s">
        <v>446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5" t="s">
        <v>448</v>
      </c>
      <c s="65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5" t="s">
        <v>451</v>
      </c>
      <c s="65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5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5" t="s">
        <v>455</v>
      </c>
      <c s="65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5" t="s">
        <v>457</v>
      </c>
      <c s="65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s="125" customFormat="1" ht="15">
      <c r="A281" s="123">
        <v>273</v>
      </c>
      <c s="17" t="s">
        <v>459</v>
      </c>
      <c s="17" t="s">
        <v>460</v>
      </c>
      <c s="106">
        <v>28</v>
      </c>
      <c s="106">
        <v>28</v>
      </c>
      <c s="106">
        <v>23</v>
      </c>
      <c s="106">
        <v>23</v>
      </c>
      <c s="106">
        <v>23</v>
      </c>
      <c s="106">
        <v>3</v>
      </c>
      <c s="106">
        <v>3</v>
      </c>
      <c s="106"/>
      <c s="106"/>
      <c s="106"/>
      <c s="106"/>
      <c s="106"/>
      <c s="106"/>
      <c s="106">
        <v>2</v>
      </c>
      <c s="106">
        <v>2</v>
      </c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5" t="s">
        <v>461</v>
      </c>
      <c s="65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5" t="s">
        <v>463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5" t="s">
        <v>465</v>
      </c>
      <c s="65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5" t="s">
        <v>467</v>
      </c>
      <c s="65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5" t="s">
        <v>469</v>
      </c>
      <c s="65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5" t="s">
        <v>471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5" t="s">
        <v>473</v>
      </c>
      <c s="65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5" t="s">
        <v>475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5" t="s">
        <v>477</v>
      </c>
      <c s="65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5" t="s">
        <v>478</v>
      </c>
      <c s="65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5" t="s">
        <v>481</v>
      </c>
      <c s="65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5" t="s">
        <v>483</v>
      </c>
      <c s="65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5" t="s">
        <v>486</v>
      </c>
      <c s="65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5" t="s">
        <v>488</v>
      </c>
      <c s="65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5" t="s">
        <v>490</v>
      </c>
      <c s="65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5" t="s">
        <v>493</v>
      </c>
      <c s="65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5" t="s">
        <v>495</v>
      </c>
      <c s="65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5" t="s">
        <v>498</v>
      </c>
      <c s="65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5" t="s">
        <v>500</v>
      </c>
      <c s="65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5" t="s">
        <v>502</v>
      </c>
      <c s="65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5" t="s">
        <v>504</v>
      </c>
      <c s="65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5" t="s">
        <v>506</v>
      </c>
      <c s="65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5" t="s">
        <v>508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5" t="s">
        <v>511</v>
      </c>
      <c s="65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5" t="s">
        <v>513</v>
      </c>
      <c s="65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5" t="s">
        <v>515</v>
      </c>
      <c s="65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5" t="s">
        <v>518</v>
      </c>
      <c s="65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5" t="s">
        <v>521</v>
      </c>
      <c s="65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5" t="s">
        <v>523</v>
      </c>
      <c s="65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5" t="s">
        <v>525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5" t="s">
        <v>526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5" t="s">
        <v>528</v>
      </c>
      <c s="65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5" t="s">
        <v>530</v>
      </c>
      <c s="65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5" t="s">
        <v>532</v>
      </c>
      <c s="65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5" t="s">
        <v>535</v>
      </c>
      <c s="65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5" t="s">
        <v>537</v>
      </c>
      <c s="65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5" t="s">
        <v>540</v>
      </c>
      <c s="65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5" t="s">
        <v>542</v>
      </c>
      <c s="65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5" t="s">
        <v>544</v>
      </c>
      <c s="65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5" t="s">
        <v>547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5" t="s">
        <v>549</v>
      </c>
      <c s="65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5" t="s">
        <v>551</v>
      </c>
      <c s="65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5" t="s">
        <v>554</v>
      </c>
      <c s="65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5" t="s">
        <v>556</v>
      </c>
      <c s="65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5" t="s">
        <v>558</v>
      </c>
      <c s="65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5" t="s">
        <v>560</v>
      </c>
      <c s="65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5" t="s">
        <v>562</v>
      </c>
      <c s="65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5" t="s">
        <v>565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5" t="s">
        <v>566</v>
      </c>
      <c s="65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5" t="s">
        <v>568</v>
      </c>
      <c s="65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5" t="s">
        <v>571</v>
      </c>
      <c s="65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5" t="s">
        <v>573</v>
      </c>
      <c s="65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5" t="s">
        <v>575</v>
      </c>
      <c s="65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5" t="s">
        <v>577</v>
      </c>
      <c s="65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5" t="s">
        <v>591</v>
      </c>
      <c s="65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5" t="s">
        <v>593</v>
      </c>
      <c s="65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5" t="s">
        <v>595</v>
      </c>
      <c s="65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5" t="s">
        <v>598</v>
      </c>
      <c s="65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5" t="s">
        <v>601</v>
      </c>
      <c s="65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5" t="s">
        <v>604</v>
      </c>
      <c s="65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5" t="s">
        <v>606</v>
      </c>
      <c s="65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5" t="s">
        <v>608</v>
      </c>
      <c s="65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5" t="s">
        <v>610</v>
      </c>
      <c s="65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5" t="s">
        <v>613</v>
      </c>
      <c s="65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5" t="s">
        <v>616</v>
      </c>
      <c s="65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5" t="s">
        <v>619</v>
      </c>
      <c s="65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5" t="s">
        <v>622</v>
      </c>
      <c s="65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5" t="s">
        <v>625</v>
      </c>
      <c s="65" t="s">
        <v>626</v>
      </c>
      <c s="29">
        <v>20</v>
      </c>
      <c s="29">
        <v>20</v>
      </c>
      <c s="29">
        <v>16</v>
      </c>
      <c s="29">
        <v>16</v>
      </c>
      <c s="29">
        <v>16</v>
      </c>
      <c s="29"/>
      <c s="29"/>
      <c s="29">
        <v>2</v>
      </c>
      <c s="29">
        <v>2</v>
      </c>
      <c s="29"/>
      <c s="29"/>
      <c s="29"/>
      <c s="29"/>
      <c s="29">
        <v>2</v>
      </c>
      <c s="29">
        <v>2</v>
      </c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5" t="s">
        <v>627</v>
      </c>
      <c s="65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5" t="s">
        <v>630</v>
      </c>
      <c s="65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5" t="s">
        <v>632</v>
      </c>
      <c s="65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5" t="s">
        <v>634</v>
      </c>
      <c s="65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5" t="s">
        <v>636</v>
      </c>
      <c s="65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5" t="s">
        <v>639</v>
      </c>
      <c s="65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5" t="s">
        <v>641</v>
      </c>
      <c s="65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5" t="s">
        <v>643</v>
      </c>
      <c s="65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5" t="s">
        <v>645</v>
      </c>
      <c s="65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5" t="s">
        <v>648</v>
      </c>
      <c s="65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5" t="s">
        <v>650</v>
      </c>
      <c s="65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5" t="s">
        <v>652</v>
      </c>
      <c s="65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5" t="s">
        <v>654</v>
      </c>
      <c s="65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s="125" customFormat="1" ht="15">
      <c r="A399" s="123">
        <v>391</v>
      </c>
      <c s="17" t="s">
        <v>657</v>
      </c>
      <c s="17" t="s">
        <v>658</v>
      </c>
      <c s="106">
        <v>25</v>
      </c>
      <c s="106">
        <v>25</v>
      </c>
      <c s="106">
        <v>15</v>
      </c>
      <c s="106">
        <v>15</v>
      </c>
      <c s="106">
        <v>15</v>
      </c>
      <c s="106">
        <v>4</v>
      </c>
      <c s="106">
        <v>4</v>
      </c>
      <c s="106"/>
      <c s="106"/>
      <c s="106">
        <v>1</v>
      </c>
      <c s="106">
        <v>1</v>
      </c>
      <c s="106"/>
      <c s="106"/>
      <c s="106"/>
      <c s="106"/>
      <c s="8">
        <f t="shared" si="7"/>
        <v>5</v>
      </c>
      <c s="8">
        <f t="shared" si="7"/>
        <v>5</v>
      </c>
      <c s="184"/>
    </row>
    <row r="400" spans="1:21" s="125" customFormat="1" ht="15">
      <c r="A400" s="123">
        <v>392</v>
      </c>
      <c s="17" t="s">
        <v>659</v>
      </c>
      <c s="17" t="s">
        <v>660</v>
      </c>
      <c s="106">
        <v>49</v>
      </c>
      <c s="106">
        <v>49</v>
      </c>
      <c s="106">
        <v>32</v>
      </c>
      <c s="106">
        <v>32</v>
      </c>
      <c s="106">
        <v>32</v>
      </c>
      <c s="106">
        <v>4</v>
      </c>
      <c s="106">
        <v>4</v>
      </c>
      <c s="106"/>
      <c s="106"/>
      <c s="106">
        <v>7</v>
      </c>
      <c s="106">
        <v>7</v>
      </c>
      <c s="106"/>
      <c s="106"/>
      <c s="106">
        <v>2</v>
      </c>
      <c s="106">
        <v>2</v>
      </c>
      <c s="8">
        <f t="shared" si="7"/>
        <v>4</v>
      </c>
      <c s="8">
        <f t="shared" si="7"/>
        <v>4</v>
      </c>
      <c s="184"/>
    </row>
    <row r="401" spans="1:21" ht="15">
      <c r="A401" s="5">
        <v>393</v>
      </c>
      <c s="65" t="s">
        <v>661</v>
      </c>
      <c s="65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5" t="s">
        <v>664</v>
      </c>
      <c s="65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5" t="s">
        <v>666</v>
      </c>
      <c s="65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5" t="s">
        <v>668</v>
      </c>
      <c s="65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5" t="s">
        <v>670</v>
      </c>
      <c s="65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5" t="s">
        <v>672</v>
      </c>
      <c s="65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5" t="s">
        <v>682</v>
      </c>
      <c s="65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5" t="s">
        <v>683</v>
      </c>
      <c s="65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5" t="s">
        <v>684</v>
      </c>
      <c s="65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5" t="s">
        <v>687</v>
      </c>
      <c s="65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5" t="s">
        <v>688</v>
      </c>
      <c s="65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164</v>
      </c>
      <c s="22">
        <f t="shared" si="9" ref="E415:T415">SUM(E9:E414)</f>
        <v>164</v>
      </c>
      <c s="22">
        <f t="shared" si="9"/>
        <v>105</v>
      </c>
      <c s="22">
        <f t="shared" si="9"/>
        <v>105</v>
      </c>
      <c s="22">
        <f t="shared" si="9"/>
        <v>105</v>
      </c>
      <c s="22">
        <f t="shared" si="9"/>
        <v>16</v>
      </c>
      <c s="22">
        <f t="shared" si="9"/>
        <v>16</v>
      </c>
      <c s="22">
        <f t="shared" si="9"/>
        <v>2</v>
      </c>
      <c s="22">
        <f t="shared" si="9"/>
        <v>2</v>
      </c>
      <c s="22">
        <f t="shared" si="9"/>
        <v>10</v>
      </c>
      <c s="22">
        <f t="shared" si="9"/>
        <v>10</v>
      </c>
      <c s="22">
        <f t="shared" si="9"/>
        <v>0</v>
      </c>
      <c s="22">
        <f t="shared" si="9"/>
        <v>0</v>
      </c>
      <c s="22">
        <f t="shared" si="9"/>
        <v>6</v>
      </c>
      <c s="22">
        <f t="shared" si="9"/>
        <v>6</v>
      </c>
      <c s="22">
        <f t="shared" si="9"/>
        <v>25</v>
      </c>
      <c s="22">
        <f t="shared" si="9"/>
        <v>25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24" activePane="bottomRight" state="frozen"/>
      <selection pane="topLeft" activeCell="A1" sqref="A1"/>
      <selection pane="bottomLeft" activeCell="A7" sqref="A7"/>
      <selection pane="topRight" activeCell="D1" sqref="D1"/>
      <selection pane="bottomRight" activeCell="J333" sqref="J333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/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133</v>
      </c>
      <c s="4">
        <f t="shared" si="0" ref="E8:T8">SUM(E9:E407)</f>
        <v>118</v>
      </c>
      <c s="4">
        <f t="shared" si="0"/>
        <v>103</v>
      </c>
      <c s="4">
        <f t="shared" si="0"/>
        <v>90</v>
      </c>
      <c s="4">
        <f t="shared" si="0"/>
        <v>72</v>
      </c>
      <c s="4">
        <f>SUM(I9:I407)</f>
        <v>5</v>
      </c>
      <c s="4">
        <f t="shared" si="0"/>
        <v>5</v>
      </c>
      <c s="4">
        <f t="shared" si="0"/>
        <v>8</v>
      </c>
      <c s="4">
        <f t="shared" si="0"/>
        <v>8</v>
      </c>
      <c s="4">
        <f t="shared" si="0"/>
        <v>12</v>
      </c>
      <c s="4">
        <f t="shared" si="0"/>
        <v>10</v>
      </c>
      <c s="4">
        <f t="shared" si="0"/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4</v>
      </c>
      <c s="4">
        <f t="shared" si="0"/>
        <v>4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5" t="s">
        <v>14</v>
      </c>
      <c s="65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5" t="s">
        <v>16</v>
      </c>
      <c s="65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5" t="s">
        <v>18</v>
      </c>
      <c s="65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5" t="s">
        <v>21</v>
      </c>
      <c s="65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5" t="s">
        <v>23</v>
      </c>
      <c s="65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5" t="s">
        <v>28</v>
      </c>
      <c s="65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5" t="s">
        <v>31</v>
      </c>
      <c s="65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5" t="s">
        <v>34</v>
      </c>
      <c s="65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5" t="s">
        <v>37</v>
      </c>
      <c s="65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5" t="s">
        <v>39</v>
      </c>
      <c s="65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5" t="s">
        <v>41</v>
      </c>
      <c s="65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5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5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5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5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5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5" t="s">
        <v>53</v>
      </c>
      <c s="65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5" t="s">
        <v>56</v>
      </c>
      <c s="65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5" t="s">
        <v>59</v>
      </c>
      <c s="65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5" t="s">
        <v>61</v>
      </c>
      <c s="65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5" t="s">
        <v>63</v>
      </c>
      <c s="65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5" t="s">
        <v>66</v>
      </c>
      <c s="65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5" t="s">
        <v>68</v>
      </c>
      <c s="65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5" t="s">
        <v>70</v>
      </c>
      <c s="65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5" t="s">
        <v>72</v>
      </c>
      <c s="65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5" t="s">
        <v>75</v>
      </c>
      <c s="65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5" t="s">
        <v>77</v>
      </c>
      <c s="65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5" t="s">
        <v>79</v>
      </c>
      <c s="65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5" t="s">
        <v>82</v>
      </c>
      <c s="65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5" t="s">
        <v>84</v>
      </c>
      <c s="65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5" t="s">
        <v>86</v>
      </c>
      <c s="65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5" t="s">
        <v>88</v>
      </c>
      <c s="65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5" t="s">
        <v>91</v>
      </c>
      <c s="65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5" t="s">
        <v>94</v>
      </c>
      <c s="65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5" t="s">
        <v>96</v>
      </c>
      <c s="65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5" t="s">
        <v>98</v>
      </c>
      <c s="65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5" t="s">
        <v>100</v>
      </c>
      <c s="65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5" t="s">
        <v>103</v>
      </c>
      <c s="65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5" t="s">
        <v>106</v>
      </c>
      <c s="65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5" t="s">
        <v>108</v>
      </c>
      <c s="65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5" t="s">
        <v>110</v>
      </c>
      <c s="65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5" t="s">
        <v>112</v>
      </c>
      <c s="65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5" t="s">
        <v>114</v>
      </c>
      <c s="65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5" t="s">
        <v>117</v>
      </c>
      <c s="65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5" t="s">
        <v>119</v>
      </c>
      <c s="65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5" t="s">
        <v>121</v>
      </c>
      <c s="65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5" t="s">
        <v>123</v>
      </c>
      <c s="65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5" t="s">
        <v>125</v>
      </c>
      <c s="65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5" t="s">
        <v>127</v>
      </c>
      <c s="65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5" t="s">
        <v>129</v>
      </c>
      <c s="65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5" t="s">
        <v>132</v>
      </c>
      <c s="65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5" t="s">
        <v>134</v>
      </c>
      <c s="65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5" t="s">
        <v>137</v>
      </c>
      <c s="65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5" t="s">
        <v>139</v>
      </c>
      <c s="65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5" t="s">
        <v>141</v>
      </c>
      <c s="65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5" t="s">
        <v>143</v>
      </c>
      <c s="65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5" t="s">
        <v>146</v>
      </c>
      <c s="65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5" t="s">
        <v>148</v>
      </c>
      <c s="65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5" t="s">
        <v>150</v>
      </c>
      <c s="65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5" t="s">
        <v>152</v>
      </c>
      <c s="65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5" t="s">
        <v>155</v>
      </c>
      <c s="65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5" t="s">
        <v>157</v>
      </c>
      <c s="65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5" t="s">
        <v>160</v>
      </c>
      <c s="65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5" t="s">
        <v>162</v>
      </c>
      <c s="65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5" t="s">
        <v>165</v>
      </c>
      <c s="65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5" t="s">
        <v>168</v>
      </c>
      <c s="65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5" t="s">
        <v>171</v>
      </c>
      <c s="65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5" t="s">
        <v>173</v>
      </c>
      <c s="65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5" t="s">
        <v>175</v>
      </c>
      <c s="65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5" t="s">
        <v>178</v>
      </c>
      <c s="65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5" t="s">
        <v>180</v>
      </c>
      <c s="65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5" t="s">
        <v>182</v>
      </c>
      <c s="65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5" t="s">
        <v>185</v>
      </c>
      <c s="65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5" t="s">
        <v>187</v>
      </c>
      <c s="65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5" t="s">
        <v>189</v>
      </c>
      <c s="65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5" t="s">
        <v>192</v>
      </c>
      <c s="65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5" t="s">
        <v>194</v>
      </c>
      <c s="65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5" t="s">
        <v>197</v>
      </c>
      <c s="65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5" t="s">
        <v>200</v>
      </c>
      <c s="65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5" t="s">
        <v>202</v>
      </c>
      <c s="65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5" t="s">
        <v>205</v>
      </c>
      <c s="65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5" t="s">
        <v>207</v>
      </c>
      <c s="65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5" t="s">
        <v>209</v>
      </c>
      <c s="65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5" t="s">
        <v>212</v>
      </c>
      <c s="65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5" t="s">
        <v>215</v>
      </c>
      <c s="65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5" t="s">
        <v>217</v>
      </c>
      <c s="65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5" t="s">
        <v>220</v>
      </c>
      <c s="65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5" t="s">
        <v>222</v>
      </c>
      <c s="65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5" t="s">
        <v>224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5" t="s">
        <v>227</v>
      </c>
      <c s="65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5" t="s">
        <v>230</v>
      </c>
      <c s="65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5" t="s">
        <v>232</v>
      </c>
      <c s="65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5" t="s">
        <v>234</v>
      </c>
      <c s="65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5" t="s">
        <v>237</v>
      </c>
      <c s="65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5" t="s">
        <v>239</v>
      </c>
      <c s="65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5" t="s">
        <v>242</v>
      </c>
      <c s="65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5" t="s">
        <v>244</v>
      </c>
      <c s="65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5" t="s">
        <v>246</v>
      </c>
      <c s="65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5" t="s">
        <v>248</v>
      </c>
      <c s="65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5" t="s">
        <v>250</v>
      </c>
      <c s="65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5" t="s">
        <v>253</v>
      </c>
      <c s="65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5" t="s">
        <v>255</v>
      </c>
      <c s="65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5" t="s">
        <v>258</v>
      </c>
      <c s="65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5" t="s">
        <v>260</v>
      </c>
      <c s="65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5" t="s">
        <v>262</v>
      </c>
      <c s="65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5" t="s">
        <v>264</v>
      </c>
      <c s="65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5" t="s">
        <v>282</v>
      </c>
      <c s="65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5" t="s">
        <v>284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5" t="s">
        <v>287</v>
      </c>
      <c s="65" t="s">
        <v>288</v>
      </c>
      <c s="69">
        <v>19</v>
      </c>
      <c s="62">
        <v>19</v>
      </c>
      <c s="69">
        <v>14</v>
      </c>
      <c s="62">
        <v>14</v>
      </c>
      <c s="62">
        <v>14</v>
      </c>
      <c s="62">
        <v>2</v>
      </c>
      <c s="62">
        <v>2</v>
      </c>
      <c s="62"/>
      <c s="62"/>
      <c s="69">
        <v>1</v>
      </c>
      <c s="62">
        <v>1</v>
      </c>
      <c s="62"/>
      <c s="62"/>
      <c s="62"/>
      <c s="62"/>
      <c s="8">
        <f t="shared" si="3"/>
        <v>2</v>
      </c>
      <c s="8">
        <f t="shared" si="3"/>
        <v>2</v>
      </c>
      <c s="184"/>
    </row>
    <row r="173" spans="1:21" ht="15">
      <c r="A173" s="5">
        <v>165</v>
      </c>
      <c s="65" t="s">
        <v>289</v>
      </c>
      <c s="65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5" t="s">
        <v>291</v>
      </c>
      <c s="65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5" t="s">
        <v>293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5" t="s">
        <v>296</v>
      </c>
      <c s="65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5" t="s">
        <v>298</v>
      </c>
      <c s="65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5" t="s">
        <v>301</v>
      </c>
      <c s="65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5" t="s">
        <v>303</v>
      </c>
      <c s="65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5" t="s">
        <v>305</v>
      </c>
      <c s="65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5" t="s">
        <v>307</v>
      </c>
      <c s="65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5" t="s">
        <v>309</v>
      </c>
      <c s="65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5" t="s">
        <v>312</v>
      </c>
      <c s="65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5" t="s">
        <v>314</v>
      </c>
      <c s="65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5" t="s">
        <v>316</v>
      </c>
      <c s="65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5" t="s">
        <v>318</v>
      </c>
      <c s="65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5" t="s">
        <v>321</v>
      </c>
      <c s="65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5" t="s">
        <v>323</v>
      </c>
      <c s="65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5" t="s">
        <v>325</v>
      </c>
      <c s="65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5" t="s">
        <v>327</v>
      </c>
      <c s="65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5" t="s">
        <v>329</v>
      </c>
      <c s="65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5" t="s">
        <v>331</v>
      </c>
      <c s="65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5" t="s">
        <v>334</v>
      </c>
      <c s="65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5" t="s">
        <v>336</v>
      </c>
      <c s="65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5" t="s">
        <v>339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5" t="s">
        <v>341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5" t="s">
        <v>342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5" t="s">
        <v>344</v>
      </c>
      <c s="65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5" t="s">
        <v>346</v>
      </c>
      <c s="65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5" t="s">
        <v>348</v>
      </c>
      <c s="65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5" t="s">
        <v>350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5" t="s">
        <v>352</v>
      </c>
      <c s="65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5" t="s">
        <v>354</v>
      </c>
      <c s="65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5" t="s">
        <v>356</v>
      </c>
      <c s="65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.75">
      <c r="A215" s="5">
        <v>207</v>
      </c>
      <c s="65" t="s">
        <v>358</v>
      </c>
      <c s="65" t="s">
        <v>359</v>
      </c>
      <c s="69">
        <v>41</v>
      </c>
      <c s="62">
        <v>41</v>
      </c>
      <c s="69">
        <v>37</v>
      </c>
      <c s="62">
        <v>37</v>
      </c>
      <c s="62">
        <v>30</v>
      </c>
      <c s="62">
        <v>1</v>
      </c>
      <c s="62">
        <v>1</v>
      </c>
      <c s="62"/>
      <c s="62"/>
      <c s="69">
        <v>2</v>
      </c>
      <c s="62">
        <v>2</v>
      </c>
      <c s="62"/>
      <c s="62"/>
      <c s="62"/>
      <c s="62"/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5" t="s">
        <v>360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5" t="s">
        <v>362</v>
      </c>
      <c s="65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5" t="s">
        <v>363</v>
      </c>
      <c s="65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5" t="s">
        <v>365</v>
      </c>
      <c s="65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5" t="s">
        <v>367</v>
      </c>
      <c s="65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5" t="s">
        <v>370</v>
      </c>
      <c s="65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5" t="s">
        <v>372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5" t="s">
        <v>374</v>
      </c>
      <c s="65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5" t="s">
        <v>376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5" t="s">
        <v>378</v>
      </c>
      <c s="65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5" t="s">
        <v>380</v>
      </c>
      <c s="65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5" t="s">
        <v>382</v>
      </c>
      <c s="65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5" t="s">
        <v>384</v>
      </c>
      <c s="65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.75">
      <c r="A235" s="5">
        <v>227</v>
      </c>
      <c s="65" t="s">
        <v>387</v>
      </c>
      <c s="65" t="s">
        <v>388</v>
      </c>
      <c s="69">
        <v>54</v>
      </c>
      <c s="62">
        <v>39</v>
      </c>
      <c s="69">
        <v>36</v>
      </c>
      <c s="62">
        <v>23</v>
      </c>
      <c s="62">
        <v>28</v>
      </c>
      <c s="62"/>
      <c s="62"/>
      <c s="62">
        <v>8</v>
      </c>
      <c s="62">
        <v>8</v>
      </c>
      <c s="69">
        <v>8</v>
      </c>
      <c s="62">
        <v>6</v>
      </c>
      <c s="62">
        <v>1</v>
      </c>
      <c s="62">
        <v>1</v>
      </c>
      <c s="62"/>
      <c s="62"/>
      <c s="8">
        <f t="shared" si="4"/>
        <v>1</v>
      </c>
      <c s="8">
        <f t="shared" si="4"/>
        <v>1</v>
      </c>
      <c s="184"/>
    </row>
    <row r="236" spans="1:21" ht="25.5">
      <c r="A236" s="5">
        <v>228</v>
      </c>
      <c s="65" t="s">
        <v>389</v>
      </c>
      <c s="65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5" t="s">
        <v>391</v>
      </c>
      <c s="65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5" t="s">
        <v>393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5" t="s">
        <v>395</v>
      </c>
      <c s="65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5" t="s">
        <v>396</v>
      </c>
      <c s="65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5" t="s">
        <v>398</v>
      </c>
      <c s="65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5" t="s">
        <v>400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5" t="s">
        <v>402</v>
      </c>
      <c s="65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5" t="s">
        <v>404</v>
      </c>
      <c s="65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5" t="s">
        <v>407</v>
      </c>
      <c s="65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5" t="s">
        <v>409</v>
      </c>
      <c s="65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5" t="s">
        <v>411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5" t="s">
        <v>413</v>
      </c>
      <c s="65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5" t="s">
        <v>415</v>
      </c>
      <c s="65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5" t="s">
        <v>417</v>
      </c>
      <c s="65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5" t="s">
        <v>419</v>
      </c>
      <c s="65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5" t="s">
        <v>421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5" t="s">
        <v>423</v>
      </c>
      <c s="65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5" t="s">
        <v>425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5" t="s">
        <v>427</v>
      </c>
      <c s="65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5" t="s">
        <v>429</v>
      </c>
      <c s="65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5" t="s">
        <v>431</v>
      </c>
      <c s="65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5" t="s">
        <v>433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5" t="s">
        <v>435</v>
      </c>
      <c s="65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5" t="s">
        <v>437</v>
      </c>
      <c s="65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5" t="s">
        <v>439</v>
      </c>
      <c s="65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5" t="s">
        <v>444</v>
      </c>
      <c s="65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5" t="s">
        <v>446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5" t="s">
        <v>448</v>
      </c>
      <c s="65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5" t="s">
        <v>451</v>
      </c>
      <c s="65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5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5" t="s">
        <v>455</v>
      </c>
      <c s="65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5" t="s">
        <v>457</v>
      </c>
      <c s="65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5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5" t="s">
        <v>461</v>
      </c>
      <c s="65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5" t="s">
        <v>463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5" t="s">
        <v>465</v>
      </c>
      <c s="65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5" t="s">
        <v>467</v>
      </c>
      <c s="65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5" t="s">
        <v>469</v>
      </c>
      <c s="65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5" t="s">
        <v>471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5" t="s">
        <v>473</v>
      </c>
      <c s="65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5" t="s">
        <v>475</v>
      </c>
      <c s="65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5" t="s">
        <v>477</v>
      </c>
      <c s="65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5" t="s">
        <v>478</v>
      </c>
      <c s="65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5" t="s">
        <v>481</v>
      </c>
      <c s="65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5" t="s">
        <v>483</v>
      </c>
      <c s="65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5" t="s">
        <v>486</v>
      </c>
      <c s="65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5" t="s">
        <v>488</v>
      </c>
      <c s="65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5" t="s">
        <v>490</v>
      </c>
      <c s="65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5" t="s">
        <v>493</v>
      </c>
      <c s="65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5" t="s">
        <v>495</v>
      </c>
      <c s="65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5" t="s">
        <v>498</v>
      </c>
      <c s="65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5" t="s">
        <v>500</v>
      </c>
      <c s="65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5" t="s">
        <v>502</v>
      </c>
      <c s="65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5" t="s">
        <v>504</v>
      </c>
      <c s="65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5" t="s">
        <v>506</v>
      </c>
      <c s="65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5" t="s">
        <v>508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5" t="s">
        <v>511</v>
      </c>
      <c s="65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5" t="s">
        <v>513</v>
      </c>
      <c s="65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5" t="s">
        <v>515</v>
      </c>
      <c s="65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5" t="s">
        <v>518</v>
      </c>
      <c s="65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5" t="s">
        <v>521</v>
      </c>
      <c s="65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5" t="s">
        <v>523</v>
      </c>
      <c s="65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5" t="s">
        <v>525</v>
      </c>
      <c s="65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5" t="s">
        <v>526</v>
      </c>
      <c s="65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5" t="s">
        <v>528</v>
      </c>
      <c s="65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5" t="s">
        <v>530</v>
      </c>
      <c s="65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5" t="s">
        <v>532</v>
      </c>
      <c s="65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.75">
      <c r="A328" s="5">
        <v>320</v>
      </c>
      <c s="65" t="s">
        <v>535</v>
      </c>
      <c s="65" t="s">
        <v>536</v>
      </c>
      <c s="69">
        <v>19</v>
      </c>
      <c s="62">
        <v>19</v>
      </c>
      <c s="69">
        <v>16</v>
      </c>
      <c s="62">
        <v>16</v>
      </c>
      <c s="62"/>
      <c s="62">
        <v>2</v>
      </c>
      <c s="62">
        <v>2</v>
      </c>
      <c s="62"/>
      <c s="62"/>
      <c s="69">
        <v>1</v>
      </c>
      <c s="62">
        <v>1</v>
      </c>
      <c s="62"/>
      <c s="62"/>
      <c s="62"/>
      <c s="62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5" t="s">
        <v>537</v>
      </c>
      <c s="65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5" t="s">
        <v>540</v>
      </c>
      <c s="65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5" t="s">
        <v>542</v>
      </c>
      <c s="65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5" t="s">
        <v>544</v>
      </c>
      <c s="65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5" t="s">
        <v>547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5" t="s">
        <v>549</v>
      </c>
      <c s="65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5" t="s">
        <v>551</v>
      </c>
      <c s="65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5" t="s">
        <v>554</v>
      </c>
      <c s="65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5" t="s">
        <v>556</v>
      </c>
      <c s="65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5" t="s">
        <v>558</v>
      </c>
      <c s="65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5" t="s">
        <v>560</v>
      </c>
      <c s="65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5" t="s">
        <v>562</v>
      </c>
      <c s="65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5" t="s">
        <v>565</v>
      </c>
      <c s="65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5" t="s">
        <v>566</v>
      </c>
      <c s="65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5" t="s">
        <v>568</v>
      </c>
      <c s="65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5" t="s">
        <v>571</v>
      </c>
      <c s="65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5" t="s">
        <v>573</v>
      </c>
      <c s="65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5" t="s">
        <v>575</v>
      </c>
      <c s="65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5" t="s">
        <v>577</v>
      </c>
      <c s="65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5" t="s">
        <v>591</v>
      </c>
      <c s="65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5" t="s">
        <v>593</v>
      </c>
      <c s="65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5" t="s">
        <v>595</v>
      </c>
      <c s="65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5" t="s">
        <v>598</v>
      </c>
      <c s="65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5" t="s">
        <v>601</v>
      </c>
      <c s="65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5" t="s">
        <v>604</v>
      </c>
      <c s="65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5" t="s">
        <v>606</v>
      </c>
      <c s="65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5" t="s">
        <v>608</v>
      </c>
      <c s="65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5" t="s">
        <v>610</v>
      </c>
      <c s="65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5" t="s">
        <v>613</v>
      </c>
      <c s="65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5" t="s">
        <v>616</v>
      </c>
      <c s="65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5" t="s">
        <v>619</v>
      </c>
      <c s="65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5" t="s">
        <v>622</v>
      </c>
      <c s="65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5" t="s">
        <v>625</v>
      </c>
      <c s="65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5" t="s">
        <v>627</v>
      </c>
      <c s="65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5" t="s">
        <v>630</v>
      </c>
      <c s="65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5" t="s">
        <v>632</v>
      </c>
      <c s="65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5" t="s">
        <v>634</v>
      </c>
      <c s="65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5" t="s">
        <v>636</v>
      </c>
      <c s="65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5" t="s">
        <v>639</v>
      </c>
      <c s="65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5" t="s">
        <v>641</v>
      </c>
      <c s="65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5" t="s">
        <v>643</v>
      </c>
      <c s="65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5" t="s">
        <v>645</v>
      </c>
      <c s="65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5" t="s">
        <v>648</v>
      </c>
      <c s="65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5" t="s">
        <v>650</v>
      </c>
      <c s="65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5" t="s">
        <v>652</v>
      </c>
      <c s="65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5" t="s">
        <v>654</v>
      </c>
      <c s="65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5" t="s">
        <v>657</v>
      </c>
      <c s="65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5" t="s">
        <v>659</v>
      </c>
      <c s="65" t="s">
        <v>660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5" t="s">
        <v>661</v>
      </c>
      <c s="65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5" t="s">
        <v>664</v>
      </c>
      <c s="65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5" t="s">
        <v>666</v>
      </c>
      <c s="65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5" t="s">
        <v>668</v>
      </c>
      <c s="65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5" t="s">
        <v>670</v>
      </c>
      <c s="65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5" t="s">
        <v>672</v>
      </c>
      <c s="65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5" t="s">
        <v>682</v>
      </c>
      <c s="65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5" t="s">
        <v>683</v>
      </c>
      <c s="65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5" t="s">
        <v>684</v>
      </c>
      <c s="65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5" t="s">
        <v>687</v>
      </c>
      <c s="65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5" t="s">
        <v>688</v>
      </c>
      <c s="65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133</v>
      </c>
      <c s="20"/>
      <c s="22">
        <f>SUM(F9:F414)</f>
        <v>103</v>
      </c>
      <c s="22">
        <f t="shared" si="9" ref="G415:L415">SUM(G9:G414)</f>
        <v>90</v>
      </c>
      <c s="22">
        <f t="shared" si="9"/>
        <v>72</v>
      </c>
      <c s="22">
        <f t="shared" si="9"/>
        <v>5</v>
      </c>
      <c s="22">
        <f t="shared" si="9"/>
        <v>5</v>
      </c>
      <c s="22">
        <f t="shared" si="9"/>
        <v>8</v>
      </c>
      <c s="22">
        <f t="shared" si="9"/>
        <v>8</v>
      </c>
      <c s="22">
        <f>SUM(M9:M414)</f>
        <v>12</v>
      </c>
      <c s="22">
        <f t="shared" si="10" ref="N415:R415">SUM(N9:N414)</f>
        <v>10</v>
      </c>
      <c s="22">
        <f t="shared" si="10"/>
        <v>1</v>
      </c>
      <c s="22">
        <f t="shared" si="10"/>
        <v>1</v>
      </c>
      <c s="22">
        <f t="shared" si="10"/>
        <v>0</v>
      </c>
      <c s="22">
        <f t="shared" si="10"/>
        <v>0</v>
      </c>
      <c s="22">
        <f>SUM(S9:S414)</f>
        <v>4</v>
      </c>
      <c s="22">
        <f>SUM(T9:T414)</f>
        <v>4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  <mergeCell ref="U8:U415"/>
    <mergeCell ref="B28:B29"/>
    <mergeCell ref="B30:B31"/>
    <mergeCell ref="B32:B33"/>
    <mergeCell ref="B34:B35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09" activePane="bottomRight" state="frozen"/>
      <selection pane="topLeft" activeCell="A1" sqref="A1"/>
      <selection pane="bottomLeft" activeCell="A7" sqref="A7"/>
      <selection pane="topRight" activeCell="D1" sqref="D1"/>
      <selection pane="bottomRight" activeCell="K6" sqref="K6:L6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150</v>
      </c>
      <c s="4">
        <f t="shared" si="0" ref="E8:T8">SUM(E9:E407)</f>
        <v>150</v>
      </c>
      <c s="4">
        <f t="shared" si="0"/>
        <v>107</v>
      </c>
      <c s="4">
        <f t="shared" si="0"/>
        <v>107</v>
      </c>
      <c s="4">
        <f t="shared" si="0"/>
        <v>77</v>
      </c>
      <c s="4">
        <f>SUM(I9:I407)</f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14</v>
      </c>
      <c s="4">
        <f t="shared" si="0"/>
        <v>14</v>
      </c>
      <c s="4">
        <f t="shared" si="0"/>
        <v>0</v>
      </c>
      <c s="4">
        <f t="shared" si="0"/>
        <v>0</v>
      </c>
      <c s="4">
        <f t="shared" si="0"/>
        <v>19</v>
      </c>
      <c s="4">
        <f t="shared" si="0"/>
        <v>19</v>
      </c>
      <c s="4">
        <f t="shared" si="0"/>
        <v>9</v>
      </c>
      <c s="4">
        <f t="shared" si="0"/>
        <v>9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63">
        <v>20</v>
      </c>
      <c s="63">
        <v>20</v>
      </c>
      <c s="98">
        <v>16</v>
      </c>
      <c s="98">
        <v>16</v>
      </c>
      <c s="63">
        <v>15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2</v>
      </c>
      <c s="63">
        <v>2</v>
      </c>
      <c s="8">
        <f t="shared" si="3"/>
        <v>2</v>
      </c>
      <c s="8">
        <f t="shared" si="3"/>
        <v>2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63">
        <v>19</v>
      </c>
      <c s="63">
        <v>19</v>
      </c>
      <c s="63">
        <v>10</v>
      </c>
      <c s="63">
        <v>10</v>
      </c>
      <c s="63">
        <v>0</v>
      </c>
      <c s="63">
        <v>0</v>
      </c>
      <c s="63">
        <v>0</v>
      </c>
      <c s="63">
        <v>0</v>
      </c>
      <c s="63">
        <v>0</v>
      </c>
      <c s="63">
        <v>8</v>
      </c>
      <c s="63">
        <v>8</v>
      </c>
      <c s="63">
        <v>0</v>
      </c>
      <c s="63">
        <v>0</v>
      </c>
      <c s="63">
        <v>0</v>
      </c>
      <c s="63">
        <v>0</v>
      </c>
      <c s="8">
        <f t="shared" si="4"/>
        <v>1</v>
      </c>
      <c s="8">
        <f t="shared" si="4"/>
        <v>1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64">
        <v>25</v>
      </c>
      <c s="64">
        <v>25</v>
      </c>
      <c s="64">
        <v>19</v>
      </c>
      <c s="64">
        <v>19</v>
      </c>
      <c s="64">
        <v>13</v>
      </c>
      <c s="64">
        <v>0</v>
      </c>
      <c s="64">
        <v>0</v>
      </c>
      <c s="64">
        <v>0</v>
      </c>
      <c s="64">
        <v>0</v>
      </c>
      <c s="64">
        <v>0</v>
      </c>
      <c s="64">
        <v>0</v>
      </c>
      <c s="64">
        <v>0</v>
      </c>
      <c s="64">
        <v>0</v>
      </c>
      <c s="64">
        <v>6</v>
      </c>
      <c s="64">
        <v>6</v>
      </c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63">
        <v>21</v>
      </c>
      <c s="63">
        <v>21</v>
      </c>
      <c s="99">
        <v>16</v>
      </c>
      <c s="99">
        <v>16</v>
      </c>
      <c s="99">
        <v>14</v>
      </c>
      <c s="63">
        <v>0</v>
      </c>
      <c s="63">
        <v>0</v>
      </c>
      <c s="63">
        <v>0</v>
      </c>
      <c s="63">
        <v>0</v>
      </c>
      <c s="63">
        <v>4</v>
      </c>
      <c s="63">
        <v>4</v>
      </c>
      <c s="63">
        <v>0</v>
      </c>
      <c s="63">
        <v>0</v>
      </c>
      <c s="63">
        <v>0</v>
      </c>
      <c s="63">
        <v>0</v>
      </c>
      <c s="8">
        <f t="shared" si="5"/>
        <v>1</v>
      </c>
      <c s="8">
        <f t="shared" si="5"/>
        <v>1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64">
        <v>23</v>
      </c>
      <c s="64">
        <v>23</v>
      </c>
      <c s="96">
        <v>17</v>
      </c>
      <c s="96">
        <v>17</v>
      </c>
      <c s="96">
        <v>11</v>
      </c>
      <c s="100">
        <v>1</v>
      </c>
      <c s="100">
        <v>1</v>
      </c>
      <c s="64">
        <v>0</v>
      </c>
      <c s="64">
        <v>0</v>
      </c>
      <c s="64">
        <v>1</v>
      </c>
      <c s="64">
        <v>1</v>
      </c>
      <c s="64">
        <v>0</v>
      </c>
      <c s="64">
        <v>0</v>
      </c>
      <c s="100">
        <v>6</v>
      </c>
      <c s="100">
        <v>6</v>
      </c>
      <c s="8">
        <f t="shared" si="5"/>
        <v>-2</v>
      </c>
      <c s="8">
        <f t="shared" si="5"/>
        <v>-2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63">
        <v>22</v>
      </c>
      <c s="63">
        <v>22</v>
      </c>
      <c s="63">
        <v>13</v>
      </c>
      <c s="63">
        <v>13</v>
      </c>
      <c s="63">
        <v>11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0</v>
      </c>
      <c s="63">
        <v>5</v>
      </c>
      <c s="63">
        <v>5</v>
      </c>
      <c s="8">
        <f t="shared" si="6"/>
        <v>4</v>
      </c>
      <c s="8">
        <f t="shared" si="6"/>
        <v>4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9">
        <v>20</v>
      </c>
      <c s="29">
        <v>20</v>
      </c>
      <c s="29">
        <v>16</v>
      </c>
      <c s="29">
        <v>16</v>
      </c>
      <c s="29">
        <v>13</v>
      </c>
      <c s="29">
        <v>0</v>
      </c>
      <c s="29">
        <v>0</v>
      </c>
      <c s="29">
        <v>0</v>
      </c>
      <c s="29">
        <v>0</v>
      </c>
      <c s="29">
        <v>1</v>
      </c>
      <c s="29">
        <v>1</v>
      </c>
      <c s="29">
        <v>0</v>
      </c>
      <c s="29">
        <v>0</v>
      </c>
      <c s="29">
        <v>0</v>
      </c>
      <c s="29">
        <v>0</v>
      </c>
      <c s="8">
        <f t="shared" si="7"/>
        <v>3</v>
      </c>
      <c s="8">
        <f t="shared" si="7"/>
        <v>3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150</v>
      </c>
      <c s="20"/>
      <c s="22">
        <f>SUM(F9:F414)</f>
        <v>107</v>
      </c>
      <c s="22">
        <f t="shared" si="9" ref="G415:L415">SUM(G9:G414)</f>
        <v>107</v>
      </c>
      <c s="22">
        <f t="shared" si="9"/>
        <v>77</v>
      </c>
      <c s="22">
        <f t="shared" si="9"/>
        <v>1</v>
      </c>
      <c s="22">
        <f t="shared" si="9"/>
        <v>1</v>
      </c>
      <c s="22">
        <f t="shared" si="9"/>
        <v>0</v>
      </c>
      <c s="22">
        <f t="shared" si="9"/>
        <v>0</v>
      </c>
      <c s="22">
        <f>SUM(M9:M414)</f>
        <v>14</v>
      </c>
      <c s="22">
        <f t="shared" si="10" ref="N415:R415">SUM(N9:N414)</f>
        <v>14</v>
      </c>
      <c s="22">
        <f t="shared" si="10"/>
        <v>0</v>
      </c>
      <c s="22">
        <f t="shared" si="10"/>
        <v>0</v>
      </c>
      <c s="22">
        <f t="shared" si="10"/>
        <v>19</v>
      </c>
      <c s="22">
        <f t="shared" si="10"/>
        <v>19</v>
      </c>
      <c s="22">
        <f>SUM(S9:S414)</f>
        <v>9</v>
      </c>
      <c s="22">
        <f>SUM(T9:T414)</f>
        <v>9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72" activePane="bottomRight" state="frozen"/>
      <selection pane="topLeft" activeCell="A1" sqref="A1"/>
      <selection pane="bottomLeft" activeCell="A7" sqref="A7"/>
      <selection pane="topRight" activeCell="D1" sqref="D1"/>
      <selection pane="bottomRight" activeCell="A400" sqref="A400:XFD400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91</v>
      </c>
      <c s="4">
        <f t="shared" si="0" ref="E8:T8">SUM(E9:E407)</f>
        <v>91</v>
      </c>
      <c s="4">
        <f t="shared" si="0"/>
        <v>66</v>
      </c>
      <c s="4">
        <f t="shared" si="0"/>
        <v>66</v>
      </c>
      <c s="4">
        <f t="shared" si="0"/>
        <v>66</v>
      </c>
      <c s="4">
        <f>SUM(I9:I407)</f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1</v>
      </c>
      <c s="4">
        <f t="shared" si="0"/>
        <v>1</v>
      </c>
      <c s="4">
        <f t="shared" si="0"/>
        <v>0</v>
      </c>
      <c s="4">
        <f t="shared" si="0"/>
        <v>0</v>
      </c>
      <c s="4">
        <f t="shared" si="0"/>
        <v>8</v>
      </c>
      <c s="4">
        <f t="shared" si="0"/>
        <v>8</v>
      </c>
      <c s="4">
        <f t="shared" si="0"/>
        <v>15</v>
      </c>
      <c s="4">
        <f t="shared" si="0"/>
        <v>15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41">
        <v>43</v>
      </c>
      <c s="41">
        <v>43</v>
      </c>
      <c s="41">
        <v>31</v>
      </c>
      <c s="41">
        <v>31</v>
      </c>
      <c s="41">
        <v>31</v>
      </c>
      <c s="41">
        <v>0</v>
      </c>
      <c s="41">
        <v>0</v>
      </c>
      <c s="41">
        <f>'[1]пл 1'!K242+'[1]пл 3'!K242+'[1]пл 5'!K242+'[1]пл 12'!K242+'[1]пл 14'!K242+'[1]пл 15'!K242+'[1]пл 16'!K242+'[1]пл 17'!K242+'[1]пл 18'!K242+'[1]пл 19'!K242+'[1]пл 21'!K242+'[1]пл 22'!K242+[1]жвпк!K242+[1]тптк!K242+[1]татк!K242+[1]муз!K242+[1]саркан!K242+[1]коксу!K242+'[1]мед '!K242+[1]спорт!K242</f>
        <v>0</v>
      </c>
      <c s="41">
        <f>'[1]пл 1'!L242+'[1]пл 3'!L242+'[1]пл 5'!L242+'[1]пл 12'!L242+'[1]пл 14'!L242+'[1]пл 15'!L242+'[1]пл 16'!L242+'[1]пл 17'!L242+'[1]пл 18'!L242+'[1]пл 19'!L242+'[1]пл 21'!L242+'[1]пл 22'!L242+[1]жвпк!L242+[1]тптк!L242+[1]татк!L242+[1]муз!L242+[1]саркан!L242+[1]коксу!L242+'[1]мед '!L242+[1]спорт!L242</f>
        <v>0</v>
      </c>
      <c s="41">
        <f>'[1]пл 1'!M242+'[1]пл 3'!M242+'[1]пл 5'!M242+'[1]пл 12'!M242+'[1]пл 14'!M242+'[1]пл 15'!M242+'[1]пл 16'!M242+'[1]пл 17'!M242+'[1]пл 18'!M242+'[1]пл 19'!M242+'[1]пл 21'!M242+'[1]пл 22'!M242+[1]жвпк!M242+[1]тптк!M242+[1]татк!M242+[1]муз!M242+[1]саркан!M242+[1]коксу!M242+'[1]мед '!M242+[1]спорт!M242</f>
        <v>1</v>
      </c>
      <c s="41">
        <f>'[1]пл 1'!N242+'[1]пл 3'!N242+'[1]пл 5'!N242+'[1]пл 12'!N242+'[1]пл 14'!N242+'[1]пл 15'!N242+'[1]пл 16'!N242+'[1]пл 17'!N242+'[1]пл 18'!N242+'[1]пл 19'!N242+'[1]пл 21'!N242+'[1]пл 22'!N242+[1]жвпк!N242+[1]тптк!N242+[1]татк!N242+[1]муз!N242+[1]саркан!N242+[1]коксу!N242+'[1]мед '!N242+[1]спорт!N242</f>
        <v>1</v>
      </c>
      <c s="41">
        <f>'[1]пл 1'!O242+'[1]пл 3'!O242+'[1]пл 5'!O242+'[1]пл 12'!O242+'[1]пл 14'!O242+'[1]пл 15'!O242+'[1]пл 16'!O242+'[1]пл 17'!O242+'[1]пл 18'!O242+'[1]пл 19'!O242+'[1]пл 21'!O242+'[1]пл 22'!O242+[1]жвпк!O242+[1]тптк!O242+[1]татк!O242+[1]муз!O242+[1]саркан!O242+[1]коксу!O242+'[1]мед '!O242+[1]спорт!O242</f>
        <v>0</v>
      </c>
      <c s="41">
        <f>'[1]пл 1'!P242+'[1]пл 3'!P242+'[1]пл 5'!P242+'[1]пл 12'!P242+'[1]пл 14'!P242+'[1]пл 15'!P242+'[1]пл 16'!P242+'[1]пл 17'!P242+'[1]пл 18'!P242+'[1]пл 19'!P242+'[1]пл 21'!P242+'[1]пл 22'!P242+[1]жвпк!P242+[1]тптк!P242+[1]татк!P242+[1]муз!P242+[1]саркан!P242+[1]коксу!P242+'[1]мед '!P242+[1]спорт!P242</f>
        <v>0</v>
      </c>
      <c s="41">
        <v>3</v>
      </c>
      <c s="41">
        <v>3</v>
      </c>
      <c s="8">
        <f t="shared" si="4"/>
        <v>8</v>
      </c>
      <c s="8">
        <f t="shared" si="4"/>
        <v>8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54">
        <v>23</v>
      </c>
      <c s="54">
        <v>23</v>
      </c>
      <c s="54">
        <v>17</v>
      </c>
      <c s="54">
        <v>17</v>
      </c>
      <c s="54">
        <v>17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2</v>
      </c>
      <c s="54">
        <v>2</v>
      </c>
      <c s="8">
        <f t="shared" si="7"/>
        <v>4</v>
      </c>
      <c s="8">
        <f t="shared" si="7"/>
        <v>4</v>
      </c>
      <c s="184"/>
    </row>
    <row r="400" spans="1:21" ht="15">
      <c r="A400" s="5">
        <v>392</v>
      </c>
      <c s="68" t="s">
        <v>659</v>
      </c>
      <c s="68" t="s">
        <v>660</v>
      </c>
      <c s="54">
        <v>25</v>
      </c>
      <c s="54">
        <v>25</v>
      </c>
      <c s="54">
        <v>18</v>
      </c>
      <c s="54">
        <v>18</v>
      </c>
      <c s="54">
        <v>18</v>
      </c>
      <c s="54">
        <v>1</v>
      </c>
      <c s="54">
        <v>1</v>
      </c>
      <c s="54">
        <v>0</v>
      </c>
      <c s="54">
        <v>0</v>
      </c>
      <c s="54">
        <v>0</v>
      </c>
      <c s="54">
        <v>0</v>
      </c>
      <c s="54">
        <v>0</v>
      </c>
      <c s="54">
        <v>0</v>
      </c>
      <c s="54">
        <v>3</v>
      </c>
      <c s="54">
        <v>3</v>
      </c>
      <c s="8">
        <f t="shared" si="7"/>
        <v>3</v>
      </c>
      <c s="8">
        <f t="shared" si="7"/>
        <v>3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91</v>
      </c>
      <c s="20"/>
      <c s="22">
        <f>SUM(F9:F414)</f>
        <v>66</v>
      </c>
      <c s="22">
        <f t="shared" si="9" ref="G415:L415">SUM(G9:G414)</f>
        <v>66</v>
      </c>
      <c s="22">
        <f t="shared" si="9"/>
        <v>66</v>
      </c>
      <c s="22">
        <f t="shared" si="9"/>
        <v>1</v>
      </c>
      <c s="22">
        <f t="shared" si="9"/>
        <v>1</v>
      </c>
      <c s="22">
        <f t="shared" si="9"/>
        <v>0</v>
      </c>
      <c s="22">
        <f t="shared" si="9"/>
        <v>0</v>
      </c>
      <c s="22">
        <f>SUM(M9:M414)</f>
        <v>1</v>
      </c>
      <c s="22">
        <f t="shared" si="10" ref="N415:R415">SUM(N9:N414)</f>
        <v>1</v>
      </c>
      <c s="22">
        <f t="shared" si="10"/>
        <v>0</v>
      </c>
      <c s="22">
        <f t="shared" si="10"/>
        <v>0</v>
      </c>
      <c s="22">
        <f t="shared" si="10"/>
        <v>8</v>
      </c>
      <c s="22">
        <f t="shared" si="10"/>
        <v>8</v>
      </c>
      <c s="22">
        <f>SUM(S9:S414)</f>
        <v>15</v>
      </c>
      <c s="22">
        <f>SUM(T9:T414)</f>
        <v>15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rgb="FFFFC000"/>
  </sheetPr>
  <dimension ref="A4:U429"/>
  <sheetViews>
    <sheetView workbookViewId="0" topLeftCell="A1">
      <pane xSplit="3" ySplit="8" topLeftCell="D387" activePane="bottomRight" state="frozen"/>
      <selection pane="topLeft" activeCell="A1" sqref="A1"/>
      <selection pane="bottomLeft" activeCell="A7" sqref="A7"/>
      <selection pane="topRight" activeCell="D1" sqref="D1"/>
      <selection pane="bottomRight" activeCell="N8" sqref="N8"/>
    </sheetView>
  </sheetViews>
  <sheetFormatPr defaultRowHeight="15"/>
  <cols>
    <col min="1" max="1" width="4" style="53" customWidth="1"/>
    <col min="2" max="2" width="11.7142857142857" style="52" customWidth="1"/>
    <col min="3" max="3" width="51" style="52" customWidth="1"/>
    <col min="4" max="4" width="7.57142857142857" style="53" customWidth="1"/>
    <col min="5" max="5" width="7.14285714285714" style="53" customWidth="1"/>
    <col min="6" max="6" width="6.14285714285714" style="53" customWidth="1"/>
    <col min="7" max="7" width="7" style="53" customWidth="1"/>
    <col min="8" max="8" width="7.85714285714286" style="53" customWidth="1"/>
    <col min="9" max="9" width="6.85714285714286" style="53" customWidth="1"/>
    <col min="10" max="10" width="7.14285714285714" style="53" customWidth="1"/>
    <col min="11" max="12" width="6.57142857142857" style="53" customWidth="1"/>
    <col min="13" max="13" width="6.85714285714286" style="53" customWidth="1"/>
    <col min="14" max="14" width="6.57142857142857" style="53" customWidth="1"/>
    <col min="15" max="15" width="6.71428571428571" style="53" customWidth="1"/>
    <col min="16" max="16" width="7" style="53" customWidth="1"/>
    <col min="17" max="17" width="6.85714285714286" style="53" customWidth="1"/>
    <col min="18" max="18" width="7.14285714285714" style="53" customWidth="1"/>
    <col min="19" max="19" width="6.57142857142857" style="52" customWidth="1"/>
    <col min="20" max="20" width="7" style="52" customWidth="1"/>
    <col min="21" max="21" width="26.5714285714286" style="52" customWidth="1"/>
    <col min="22" max="16384" width="9.14285714285714" style="52"/>
  </cols>
  <sheetData>
    <row r="4" spans="1:20" ht="18.75" customHeight="1">
      <c r="A4" s="169" t="s">
        <v>691</v>
      </c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  <c s="169"/>
    </row>
    <row r="5" spans="1:20" ht="18.75">
      <c r="A5" s="51"/>
      <c s="23"/>
      <c s="23" t="s">
        <v>677</v>
      </c>
      <c s="49"/>
      <c s="170" t="s">
        <v>0</v>
      </c>
      <c s="170"/>
      <c s="170"/>
      <c s="170"/>
      <c s="170"/>
      <c s="170"/>
      <c s="170"/>
      <c s="170"/>
      <c s="50"/>
      <c s="50"/>
      <c s="50"/>
      <c s="50"/>
      <c s="50"/>
      <c s="50"/>
      <c s="171"/>
      <c s="171"/>
    </row>
    <row r="6" spans="1:21" ht="48" customHeight="1">
      <c r="A6" s="172"/>
      <c s="182"/>
      <c s="174" t="s">
        <v>1</v>
      </c>
      <c s="174" t="s">
        <v>2</v>
      </c>
      <c s="174"/>
      <c s="174" t="s">
        <v>3</v>
      </c>
      <c s="174"/>
      <c s="175" t="s">
        <v>4</v>
      </c>
      <c s="174" t="s">
        <v>5</v>
      </c>
      <c s="174"/>
      <c s="177" t="s">
        <v>6</v>
      </c>
      <c s="178"/>
      <c s="174" t="s">
        <v>676</v>
      </c>
      <c s="174"/>
      <c s="174" t="s">
        <v>675</v>
      </c>
      <c s="174"/>
      <c s="179" t="s">
        <v>7</v>
      </c>
      <c s="179"/>
      <c s="174" t="s">
        <v>8</v>
      </c>
      <c s="174"/>
      <c s="180" t="s">
        <v>9</v>
      </c>
    </row>
    <row r="7" spans="1:21" ht="51" customHeight="1">
      <c r="A7" s="173"/>
      <c s="182"/>
      <c s="175"/>
      <c s="46" t="s">
        <v>10</v>
      </c>
      <c s="46" t="s">
        <v>11</v>
      </c>
      <c s="46" t="s">
        <v>10</v>
      </c>
      <c s="46" t="s">
        <v>11</v>
      </c>
      <c s="176"/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46" t="s">
        <v>10</v>
      </c>
      <c s="46" t="s">
        <v>11</v>
      </c>
      <c s="181"/>
    </row>
    <row r="8" spans="1:21" s="47" customFormat="1" ht="21.75" customHeight="1">
      <c r="A8" s="1"/>
      <c s="2"/>
      <c s="3" t="s">
        <v>12</v>
      </c>
      <c s="4">
        <f>SUM(D9:D407)</f>
        <v>99</v>
      </c>
      <c s="4">
        <f t="shared" si="0" ref="E8:T8">SUM(E9:E407)</f>
        <v>99</v>
      </c>
      <c s="4">
        <f t="shared" si="0"/>
        <v>71</v>
      </c>
      <c s="4">
        <f t="shared" si="0"/>
        <v>71</v>
      </c>
      <c s="4">
        <f t="shared" si="0"/>
        <v>0</v>
      </c>
      <c s="4">
        <f>SUM(I9:I407)</f>
        <v>0</v>
      </c>
      <c s="4">
        <f t="shared" si="0"/>
        <v>0</v>
      </c>
      <c s="4">
        <f t="shared" si="0"/>
        <v>6</v>
      </c>
      <c s="4">
        <f t="shared" si="0"/>
        <v>6</v>
      </c>
      <c s="4">
        <f t="shared" si="0"/>
        <v>12</v>
      </c>
      <c s="4">
        <f t="shared" si="0"/>
        <v>12</v>
      </c>
      <c s="4">
        <f t="shared" si="0"/>
        <v>0</v>
      </c>
      <c s="4">
        <f t="shared" si="0"/>
        <v>0</v>
      </c>
      <c s="4">
        <f t="shared" si="0"/>
        <v>10</v>
      </c>
      <c s="4">
        <f t="shared" si="0"/>
        <v>10</v>
      </c>
      <c s="4">
        <f t="shared" si="0"/>
        <v>0</v>
      </c>
      <c s="4">
        <f t="shared" si="0"/>
        <v>0</v>
      </c>
      <c s="183"/>
    </row>
    <row r="9" spans="1:21" ht="15">
      <c r="A9" s="5">
        <v>1</v>
      </c>
      <c s="6">
        <v>1120100</v>
      </c>
      <c s="7" t="s">
        <v>13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>D9-F9-I9-K9-M9-O9-Q9</f>
        <v>0</v>
      </c>
      <c s="8">
        <f>E9-G9-J9-L9-N9-P9-R9</f>
        <v>0</v>
      </c>
      <c s="184"/>
    </row>
    <row r="10" spans="1:21" ht="15">
      <c r="A10" s="5">
        <v>2</v>
      </c>
      <c s="68" t="s">
        <v>14</v>
      </c>
      <c s="68" t="s">
        <v>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 ref="S10:T73">D10-F10-I10-K10-M10-O10-Q10</f>
        <v>0</v>
      </c>
      <c s="8">
        <f t="shared" si="1"/>
        <v>0</v>
      </c>
      <c s="184"/>
    </row>
    <row r="11" spans="1:21" ht="25.5">
      <c r="A11" s="5">
        <v>3</v>
      </c>
      <c s="68" t="s">
        <v>16</v>
      </c>
      <c s="68" t="s">
        <v>17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2" spans="1:21" ht="15">
      <c r="A12" s="5">
        <v>4</v>
      </c>
      <c s="68" t="s">
        <v>18</v>
      </c>
      <c s="68" t="s">
        <v>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3" spans="1:21" ht="15">
      <c r="A13" s="5">
        <v>5</v>
      </c>
      <c s="6">
        <v>1140100</v>
      </c>
      <c s="7" t="s">
        <v>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4" spans="1:21" ht="15">
      <c r="A14" s="5">
        <v>6</v>
      </c>
      <c s="68" t="s">
        <v>21</v>
      </c>
      <c s="68" t="s">
        <v>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5" spans="1:21" ht="15">
      <c r="A15" s="5">
        <v>7</v>
      </c>
      <c s="68" t="s">
        <v>23</v>
      </c>
      <c s="68" t="s">
        <v>24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1"/>
        <v>0</v>
      </c>
      <c s="8">
        <f t="shared" si="1"/>
        <v>0</v>
      </c>
      <c s="184"/>
    </row>
    <row r="16" spans="1:21" ht="28.5">
      <c r="A16" s="5">
        <v>8</v>
      </c>
      <c s="9" t="s">
        <v>25</v>
      </c>
      <c s="10" t="s">
        <v>26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8">
        <f t="shared" si="1"/>
        <v>0</v>
      </c>
      <c s="8">
        <f t="shared" si="1"/>
        <v>0</v>
      </c>
      <c s="184"/>
    </row>
    <row r="17" spans="1:21" ht="15">
      <c r="A17" s="5">
        <v>9</v>
      </c>
      <c s="6">
        <v>1140200</v>
      </c>
      <c s="7" t="s">
        <v>27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8" spans="1:21" ht="25.5">
      <c r="A18" s="5">
        <v>10</v>
      </c>
      <c s="68" t="s">
        <v>28</v>
      </c>
      <c s="68" t="s">
        <v>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19" spans="1:21" ht="15">
      <c r="A19" s="5">
        <v>11</v>
      </c>
      <c s="6">
        <v>1140300</v>
      </c>
      <c s="7" t="s">
        <v>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0" spans="1:21" ht="15">
      <c r="A20" s="5">
        <v>12</v>
      </c>
      <c s="68" t="s">
        <v>31</v>
      </c>
      <c s="68" t="s">
        <v>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1" spans="1:21" ht="15">
      <c r="A21" s="5">
        <v>13</v>
      </c>
      <c s="6">
        <v>1140400</v>
      </c>
      <c s="11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2" spans="1:21" ht="25.5">
      <c r="A22" s="5">
        <v>14</v>
      </c>
      <c s="68" t="s">
        <v>34</v>
      </c>
      <c s="68" t="s">
        <v>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3" spans="1:21" ht="15">
      <c r="A23" s="5">
        <v>15</v>
      </c>
      <c s="12">
        <v>1140500</v>
      </c>
      <c s="7" t="s">
        <v>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4" spans="1:21" ht="18.75">
      <c r="A24" s="5">
        <v>16</v>
      </c>
      <c s="68" t="s">
        <v>37</v>
      </c>
      <c s="68" t="s">
        <v>38</v>
      </c>
      <c s="59"/>
      <c s="60"/>
      <c s="59"/>
      <c s="60"/>
      <c s="60"/>
      <c s="59"/>
      <c s="60"/>
      <c s="59"/>
      <c s="60"/>
      <c s="59"/>
      <c s="60"/>
      <c s="59"/>
      <c s="58"/>
      <c s="59"/>
      <c s="60"/>
      <c s="8">
        <f t="shared" si="1"/>
        <v>0</v>
      </c>
      <c s="8">
        <f t="shared" si="1"/>
        <v>0</v>
      </c>
      <c s="184"/>
    </row>
    <row r="25" spans="1:21" ht="15">
      <c r="A25" s="5">
        <v>17</v>
      </c>
      <c s="68" t="s">
        <v>39</v>
      </c>
      <c s="68" t="s">
        <v>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6" spans="1:21" ht="15">
      <c r="A26" s="5">
        <v>18</v>
      </c>
      <c s="68" t="s">
        <v>41</v>
      </c>
      <c s="68" t="s">
        <v>42</v>
      </c>
      <c s="54"/>
      <c s="54"/>
      <c s="54"/>
      <c s="54"/>
      <c s="54"/>
      <c s="54"/>
      <c s="54"/>
      <c s="54"/>
      <c s="54"/>
      <c s="54"/>
      <c s="54"/>
      <c s="54"/>
      <c s="54"/>
      <c s="54"/>
      <c s="54"/>
      <c s="8">
        <f t="shared" si="1"/>
        <v>0</v>
      </c>
      <c s="8">
        <f t="shared" si="1"/>
        <v>0</v>
      </c>
      <c s="184"/>
    </row>
    <row r="27" spans="1:21" ht="28.5">
      <c r="A27" s="5">
        <v>19</v>
      </c>
      <c s="6">
        <v>1140600</v>
      </c>
      <c s="7" t="s">
        <v>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28" spans="1:21" ht="15.75">
      <c r="A28" s="5">
        <v>20</v>
      </c>
      <c s="186" t="s">
        <v>44</v>
      </c>
      <c s="68" t="s">
        <v>45</v>
      </c>
      <c s="43"/>
      <c s="42"/>
      <c s="43"/>
      <c s="42"/>
      <c s="42"/>
      <c s="43"/>
      <c s="42"/>
      <c s="43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29" spans="1:21" ht="15">
      <c r="A29" s="5">
        <v>21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0" spans="1:21" ht="15">
      <c r="A30" s="5">
        <v>22</v>
      </c>
      <c s="186" t="s">
        <v>47</v>
      </c>
      <c s="68" t="s">
        <v>48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1" spans="1:21" ht="15">
      <c r="A31" s="5">
        <v>23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2" spans="1:21" ht="15">
      <c r="A32" s="5">
        <v>24</v>
      </c>
      <c s="186" t="s">
        <v>49</v>
      </c>
      <c s="68" t="s">
        <v>50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3" spans="1:21" ht="15">
      <c r="A33" s="5">
        <v>25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4" spans="1:21" ht="15">
      <c r="A34" s="5">
        <v>26</v>
      </c>
      <c s="186" t="s">
        <v>51</v>
      </c>
      <c s="68" t="s">
        <v>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5" spans="1:21" ht="15">
      <c r="A35" s="5">
        <v>27</v>
      </c>
      <c s="186"/>
      <c s="68" t="s">
        <v>46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6" spans="1:21" ht="15">
      <c r="A36" s="5">
        <v>28</v>
      </c>
      <c s="68" t="s">
        <v>53</v>
      </c>
      <c s="68" t="s">
        <v>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7" spans="1:21" ht="15">
      <c r="A37" s="5">
        <v>29</v>
      </c>
      <c s="6">
        <v>1140700</v>
      </c>
      <c s="7" t="s">
        <v>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8" spans="1:21" ht="25.5">
      <c r="A38" s="5">
        <v>30</v>
      </c>
      <c s="68" t="s">
        <v>56</v>
      </c>
      <c s="68" t="s">
        <v>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39" spans="1:21" ht="15">
      <c r="A39" s="5">
        <v>31</v>
      </c>
      <c s="6">
        <v>1140800</v>
      </c>
      <c s="7" t="s">
        <v>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0" spans="1:21" ht="25.5">
      <c r="A40" s="5">
        <v>32</v>
      </c>
      <c s="68" t="s">
        <v>59</v>
      </c>
      <c s="68" t="s">
        <v>60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1" spans="1:21" ht="25.5">
      <c r="A41" s="5">
        <v>33</v>
      </c>
      <c s="68" t="s">
        <v>61</v>
      </c>
      <c s="68" t="s">
        <v>62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2" spans="1:21" ht="15">
      <c r="A42" s="5">
        <v>34</v>
      </c>
      <c s="68" t="s">
        <v>63</v>
      </c>
      <c s="68" t="s">
        <v>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3" spans="1:21" ht="15">
      <c r="A43" s="5">
        <v>35</v>
      </c>
      <c s="6">
        <v>2110300</v>
      </c>
      <c s="7" t="s">
        <v>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4" spans="1:21" ht="15">
      <c r="A44" s="5">
        <v>36</v>
      </c>
      <c s="68" t="s">
        <v>66</v>
      </c>
      <c s="68" t="s">
        <v>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5" spans="1:21" ht="15">
      <c r="A45" s="5">
        <v>37</v>
      </c>
      <c s="68" t="s">
        <v>68</v>
      </c>
      <c s="68" t="s">
        <v>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6" spans="1:21" ht="15">
      <c r="A46" s="5">
        <v>38</v>
      </c>
      <c s="68" t="s">
        <v>70</v>
      </c>
      <c s="68" t="s">
        <v>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7" spans="1:21" ht="15">
      <c r="A47" s="5">
        <v>39</v>
      </c>
      <c s="68" t="s">
        <v>72</v>
      </c>
      <c s="68" t="s">
        <v>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8" spans="1:21" ht="15">
      <c r="A48" s="5">
        <v>40</v>
      </c>
      <c s="6">
        <v>2120100</v>
      </c>
      <c s="7" t="s">
        <v>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49" spans="1:21" ht="15.75">
      <c r="A49" s="5">
        <v>41</v>
      </c>
      <c s="68" t="s">
        <v>75</v>
      </c>
      <c s="68" t="s">
        <v>76</v>
      </c>
      <c s="43"/>
      <c s="42"/>
      <c s="43"/>
      <c s="42"/>
      <c s="42"/>
      <c s="43"/>
      <c s="42"/>
      <c s="42"/>
      <c s="42"/>
      <c s="43"/>
      <c s="42"/>
      <c s="43"/>
      <c s="42"/>
      <c s="43"/>
      <c s="42"/>
      <c s="8">
        <f t="shared" si="1"/>
        <v>0</v>
      </c>
      <c s="8">
        <f t="shared" si="1"/>
        <v>0</v>
      </c>
      <c s="184"/>
    </row>
    <row r="50" spans="1:21" ht="15">
      <c r="A50" s="5">
        <v>42</v>
      </c>
      <c s="68" t="s">
        <v>77</v>
      </c>
      <c s="68" t="s">
        <v>78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1" spans="1:21" ht="15">
      <c r="A51" s="5">
        <v>43</v>
      </c>
      <c s="68" t="s">
        <v>79</v>
      </c>
      <c s="68" t="s">
        <v>80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2" spans="1:21" ht="28.5">
      <c r="A52" s="5">
        <v>44</v>
      </c>
      <c s="6">
        <v>2150100</v>
      </c>
      <c s="7" t="s">
        <v>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3" spans="1:21" ht="25.5">
      <c r="A53" s="5">
        <v>45</v>
      </c>
      <c s="68" t="s">
        <v>82</v>
      </c>
      <c s="68" t="s">
        <v>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4" spans="1:21" ht="25.5">
      <c r="A54" s="5">
        <v>46</v>
      </c>
      <c s="68" t="s">
        <v>84</v>
      </c>
      <c s="68" t="s">
        <v>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5" spans="1:21" ht="25.5">
      <c r="A55" s="5">
        <v>47</v>
      </c>
      <c s="68" t="s">
        <v>86</v>
      </c>
      <c s="68" t="s">
        <v>87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6" spans="1:21" ht="25.5">
      <c r="A56" s="5">
        <v>48</v>
      </c>
      <c s="68" t="s">
        <v>88</v>
      </c>
      <c s="68" t="s">
        <v>89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7" spans="1:21" ht="15">
      <c r="A57" s="5">
        <v>49</v>
      </c>
      <c s="6">
        <v>2150200</v>
      </c>
      <c s="7" t="s">
        <v>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8" spans="1:21" ht="15">
      <c r="A58" s="5">
        <v>50</v>
      </c>
      <c s="68" t="s">
        <v>91</v>
      </c>
      <c s="68" t="s">
        <v>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59" spans="1:21" ht="15">
      <c r="A59" s="5">
        <v>51</v>
      </c>
      <c s="12">
        <v>2150300</v>
      </c>
      <c s="13" t="s">
        <v>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0" spans="1:21" ht="25.5">
      <c r="A60" s="5">
        <v>52</v>
      </c>
      <c s="68" t="s">
        <v>94</v>
      </c>
      <c s="68" t="s">
        <v>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1" spans="1:21" ht="25.5">
      <c r="A61" s="5">
        <v>53</v>
      </c>
      <c s="68" t="s">
        <v>96</v>
      </c>
      <c s="68" t="s">
        <v>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2" spans="1:21" ht="25.5">
      <c r="A62" s="5">
        <v>54</v>
      </c>
      <c s="68" t="s">
        <v>98</v>
      </c>
      <c s="68" t="s">
        <v>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3" spans="1:21" ht="15">
      <c r="A63" s="5">
        <v>55</v>
      </c>
      <c s="68" t="s">
        <v>100</v>
      </c>
      <c s="68" t="s">
        <v>101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4" spans="1:21" ht="15">
      <c r="A64" s="5">
        <v>56</v>
      </c>
      <c s="6">
        <v>2150400</v>
      </c>
      <c s="7" t="s">
        <v>102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5" spans="1:21" ht="15">
      <c r="A65" s="5">
        <v>57</v>
      </c>
      <c s="68" t="s">
        <v>103</v>
      </c>
      <c s="68" t="s">
        <v>104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6" spans="1:21" ht="15">
      <c r="A66" s="5">
        <v>58</v>
      </c>
      <c s="6">
        <v>2150500</v>
      </c>
      <c s="7" t="s">
        <v>105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7" spans="1:21" ht="15">
      <c r="A67" s="5">
        <v>59</v>
      </c>
      <c s="68" t="s">
        <v>106</v>
      </c>
      <c s="68" t="s">
        <v>107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8" spans="1:21" ht="15">
      <c r="A68" s="5">
        <v>60</v>
      </c>
      <c s="68" t="s">
        <v>108</v>
      </c>
      <c s="68" t="s">
        <v>109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69" spans="1:21" ht="15">
      <c r="A69" s="5">
        <v>61</v>
      </c>
      <c s="68" t="s">
        <v>110</v>
      </c>
      <c s="68" t="s">
        <v>111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0" spans="1:21" ht="15">
      <c r="A70" s="5">
        <v>62</v>
      </c>
      <c s="68" t="s">
        <v>112</v>
      </c>
      <c s="68" t="s">
        <v>113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1" spans="1:21" ht="15">
      <c r="A71" s="5">
        <v>63</v>
      </c>
      <c s="68" t="s">
        <v>114</v>
      </c>
      <c s="68" t="s">
        <v>115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2" spans="1:21" ht="15">
      <c r="A72" s="5">
        <v>64</v>
      </c>
      <c s="6">
        <v>2150700</v>
      </c>
      <c s="7" t="s">
        <v>116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3" spans="1:21" ht="15">
      <c r="A73" s="5">
        <v>65</v>
      </c>
      <c s="68" t="s">
        <v>117</v>
      </c>
      <c s="68" t="s">
        <v>118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1"/>
        <v>0</v>
      </c>
      <c s="8">
        <f t="shared" si="1"/>
        <v>0</v>
      </c>
      <c s="184"/>
    </row>
    <row r="74" spans="1:21" ht="15">
      <c r="A74" s="5">
        <v>66</v>
      </c>
      <c s="68" t="s">
        <v>119</v>
      </c>
      <c s="68" t="s">
        <v>120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 ref="S74:T137">D74-F74-I74-K74-M74-O74-Q74</f>
        <v>0</v>
      </c>
      <c s="8">
        <f t="shared" si="2"/>
        <v>0</v>
      </c>
      <c s="184"/>
    </row>
    <row r="75" spans="1:21" ht="25.5">
      <c r="A75" s="5">
        <v>67</v>
      </c>
      <c s="68" t="s">
        <v>121</v>
      </c>
      <c s="68" t="s">
        <v>122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6" spans="1:21" ht="25.5">
      <c r="A76" s="5">
        <v>68</v>
      </c>
      <c s="68" t="s">
        <v>123</v>
      </c>
      <c s="68" t="s">
        <v>124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7" spans="1:21" ht="25.5">
      <c r="A77" s="5">
        <v>69</v>
      </c>
      <c s="68" t="s">
        <v>125</v>
      </c>
      <c s="68" t="s">
        <v>126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8" spans="1:21" ht="25.5">
      <c r="A78" s="5">
        <v>70</v>
      </c>
      <c s="68" t="s">
        <v>127</v>
      </c>
      <c s="68" t="s">
        <v>128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79" spans="1:21" ht="25.5">
      <c r="A79" s="5">
        <v>71</v>
      </c>
      <c s="68" t="s">
        <v>129</v>
      </c>
      <c s="68" t="s">
        <v>130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0" spans="1:21" ht="15">
      <c r="A80" s="5">
        <v>72</v>
      </c>
      <c s="6">
        <v>2150900</v>
      </c>
      <c s="7" t="s">
        <v>131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1" spans="1:21" ht="15">
      <c r="A81" s="5">
        <v>73</v>
      </c>
      <c s="68" t="s">
        <v>132</v>
      </c>
      <c s="68" t="s">
        <v>133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2" spans="1:21" ht="25.5">
      <c r="A82" s="5">
        <v>74</v>
      </c>
      <c s="68" t="s">
        <v>134</v>
      </c>
      <c s="68" t="s">
        <v>135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3" spans="1:21" ht="28.5">
      <c r="A83" s="5">
        <v>75</v>
      </c>
      <c s="6">
        <v>2151000</v>
      </c>
      <c s="7" t="s">
        <v>136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4" spans="1:21" ht="25.5">
      <c r="A84" s="5">
        <v>76</v>
      </c>
      <c s="68" t="s">
        <v>137</v>
      </c>
      <c s="68" t="s">
        <v>138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5" spans="1:21" ht="25.5">
      <c r="A85" s="5">
        <v>77</v>
      </c>
      <c s="68" t="s">
        <v>139</v>
      </c>
      <c s="68" t="s">
        <v>140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6" spans="1:21" ht="25.5">
      <c r="A86" s="5">
        <v>78</v>
      </c>
      <c s="68" t="s">
        <v>141</v>
      </c>
      <c s="68" t="s">
        <v>142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87" spans="1:21" ht="25.5">
      <c r="A87" s="5">
        <v>79</v>
      </c>
      <c s="68" t="s">
        <v>143</v>
      </c>
      <c s="68" t="s">
        <v>144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8" spans="1:21" ht="15">
      <c r="A88" s="5">
        <v>80</v>
      </c>
      <c s="6">
        <v>2210100</v>
      </c>
      <c s="7" t="s">
        <v>145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89" spans="1:21" ht="15">
      <c r="A89" s="5">
        <v>81</v>
      </c>
      <c s="68" t="s">
        <v>146</v>
      </c>
      <c s="68" t="s">
        <v>147</v>
      </c>
      <c s="26"/>
      <c s="26"/>
      <c s="26"/>
      <c s="26"/>
      <c s="26"/>
      <c s="26"/>
      <c s="26"/>
      <c s="26"/>
      <c s="26"/>
      <c s="26"/>
      <c s="26"/>
      <c s="26"/>
      <c s="26"/>
      <c s="25"/>
      <c s="28"/>
      <c s="8">
        <f t="shared" si="2"/>
        <v>0</v>
      </c>
      <c s="8">
        <f t="shared" si="2"/>
        <v>0</v>
      </c>
      <c s="184"/>
    </row>
    <row r="90" spans="1:21" ht="15">
      <c r="A90" s="5">
        <v>82</v>
      </c>
      <c s="68" t="s">
        <v>148</v>
      </c>
      <c s="68" t="s">
        <v>149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1" spans="1:21" ht="15">
      <c r="A91" s="5">
        <v>83</v>
      </c>
      <c s="68" t="s">
        <v>150</v>
      </c>
      <c s="68" t="s">
        <v>151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2" spans="1:21" ht="15">
      <c r="A92" s="5">
        <v>84</v>
      </c>
      <c s="68" t="s">
        <v>152</v>
      </c>
      <c s="68" t="s">
        <v>153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3" spans="1:21" ht="15">
      <c r="A93" s="5">
        <v>85</v>
      </c>
      <c s="6">
        <v>2210200</v>
      </c>
      <c s="7" t="s">
        <v>154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4" spans="1:21" ht="15">
      <c r="A94" s="5">
        <v>86</v>
      </c>
      <c s="68" t="s">
        <v>155</v>
      </c>
      <c s="68" t="s">
        <v>156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5" spans="1:21" ht="15">
      <c r="A95" s="5">
        <v>87</v>
      </c>
      <c s="68" t="s">
        <v>157</v>
      </c>
      <c s="68" t="s">
        <v>158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6" spans="1:21" ht="15">
      <c r="A96" s="5">
        <v>88</v>
      </c>
      <c s="14">
        <v>2210300</v>
      </c>
      <c s="11" t="s">
        <v>159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7" spans="1:21" ht="15">
      <c r="A97" s="5">
        <v>89</v>
      </c>
      <c s="68" t="s">
        <v>160</v>
      </c>
      <c s="68" t="s">
        <v>161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8" spans="1:21" ht="15">
      <c r="A98" s="5">
        <v>90</v>
      </c>
      <c s="68" t="s">
        <v>162</v>
      </c>
      <c s="68" t="s">
        <v>163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99" spans="1:21" ht="15">
      <c r="A99" s="5">
        <v>91</v>
      </c>
      <c s="6">
        <v>2310100</v>
      </c>
      <c s="7" t="s">
        <v>164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0" spans="1:21" ht="15">
      <c r="A100" s="5">
        <v>92</v>
      </c>
      <c s="68" t="s">
        <v>165</v>
      </c>
      <c s="68" t="s">
        <v>166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1" spans="1:21" ht="15">
      <c r="A101" s="5">
        <v>93</v>
      </c>
      <c s="12">
        <v>3220100</v>
      </c>
      <c s="7" t="s">
        <v>167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2" spans="1:21" ht="15">
      <c r="A102" s="5">
        <v>94</v>
      </c>
      <c s="68" t="s">
        <v>168</v>
      </c>
      <c s="68" t="s">
        <v>169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8">
        <f t="shared" si="2"/>
        <v>0</v>
      </c>
      <c s="8">
        <f t="shared" si="2"/>
        <v>0</v>
      </c>
      <c s="184"/>
    </row>
    <row r="103" spans="1:21" ht="30">
      <c r="A103" s="5">
        <v>95</v>
      </c>
      <c s="14">
        <v>3220200</v>
      </c>
      <c s="11" t="s">
        <v>170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4" spans="1:21" ht="15">
      <c r="A104" s="5">
        <v>96</v>
      </c>
      <c s="68" t="s">
        <v>171</v>
      </c>
      <c s="68" t="s">
        <v>172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5" spans="1:21" ht="15">
      <c r="A105" s="5">
        <v>97</v>
      </c>
      <c s="68" t="s">
        <v>173</v>
      </c>
      <c s="68" t="s">
        <v>174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6" spans="1:21" ht="15">
      <c r="A106" s="5">
        <v>98</v>
      </c>
      <c s="68" t="s">
        <v>175</v>
      </c>
      <c s="68" t="s">
        <v>176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7" spans="1:21" ht="15">
      <c r="A107" s="5">
        <v>99</v>
      </c>
      <c s="6">
        <v>4110100</v>
      </c>
      <c s="7" t="s">
        <v>177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8" spans="1:21" ht="15">
      <c r="A108" s="5">
        <v>100</v>
      </c>
      <c s="68" t="s">
        <v>178</v>
      </c>
      <c s="68" t="s">
        <v>179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09" spans="1:21" ht="15">
      <c r="A109" s="5">
        <v>101</v>
      </c>
      <c s="68" t="s">
        <v>180</v>
      </c>
      <c s="68" t="s">
        <v>181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0" spans="1:21" ht="15">
      <c r="A110" s="5">
        <v>102</v>
      </c>
      <c s="68" t="s">
        <v>182</v>
      </c>
      <c s="68" t="s">
        <v>183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1" spans="1:21" ht="15">
      <c r="A111" s="5">
        <v>103</v>
      </c>
      <c s="6">
        <v>4120100</v>
      </c>
      <c s="7" t="s">
        <v>184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2" spans="1:21" ht="15">
      <c r="A112" s="5">
        <v>104</v>
      </c>
      <c s="68" t="s">
        <v>185</v>
      </c>
      <c s="68" t="s">
        <v>186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3" spans="1:21" ht="15">
      <c r="A113" s="5">
        <v>105</v>
      </c>
      <c s="68" t="s">
        <v>187</v>
      </c>
      <c s="68" t="s">
        <v>188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4" spans="1:21" ht="15">
      <c r="A114" s="5">
        <v>106</v>
      </c>
      <c s="68" t="s">
        <v>189</v>
      </c>
      <c s="68" t="s">
        <v>190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5" spans="1:21" ht="15">
      <c r="A115" s="5">
        <v>107</v>
      </c>
      <c s="6">
        <v>4120200</v>
      </c>
      <c s="7" t="s">
        <v>191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6" spans="1:21" ht="15">
      <c r="A116" s="5">
        <v>108</v>
      </c>
      <c s="68" t="s">
        <v>192</v>
      </c>
      <c s="68" t="s">
        <v>193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7" spans="1:21" ht="15">
      <c r="A117" s="5">
        <v>109</v>
      </c>
      <c s="68" t="s">
        <v>194</v>
      </c>
      <c s="68" t="s">
        <v>195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8" spans="1:21" ht="28.5">
      <c r="A118" s="5">
        <v>110</v>
      </c>
      <c s="6">
        <v>4130100</v>
      </c>
      <c s="7" t="s">
        <v>196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19" spans="1:21" ht="15">
      <c r="A119" s="5">
        <v>111</v>
      </c>
      <c s="68" t="s">
        <v>197</v>
      </c>
      <c s="68" t="s">
        <v>198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0" spans="1:21" ht="15">
      <c r="A120" s="5">
        <v>112</v>
      </c>
      <c s="6">
        <v>4130200</v>
      </c>
      <c s="7" t="s">
        <v>199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1" spans="1:21" ht="15">
      <c r="A121" s="5">
        <v>113</v>
      </c>
      <c s="68" t="s">
        <v>200</v>
      </c>
      <c s="68" t="s">
        <v>201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2" spans="1:21" ht="15">
      <c r="A122" s="5">
        <v>114</v>
      </c>
      <c s="68" t="s">
        <v>202</v>
      </c>
      <c s="68" t="s">
        <v>203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3" spans="1:21" ht="15">
      <c r="A123" s="5">
        <v>115</v>
      </c>
      <c s="6">
        <v>4140100</v>
      </c>
      <c s="7" t="s">
        <v>204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4" spans="1:21" ht="15">
      <c r="A124" s="5">
        <v>116</v>
      </c>
      <c s="68" t="s">
        <v>205</v>
      </c>
      <c s="68" t="s">
        <v>206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5" spans="1:21" ht="15">
      <c r="A125" s="5">
        <v>117</v>
      </c>
      <c s="68" t="s">
        <v>207</v>
      </c>
      <c s="68" t="s">
        <v>208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6" spans="1:21" ht="15">
      <c r="A126" s="5">
        <v>118</v>
      </c>
      <c s="68" t="s">
        <v>209</v>
      </c>
      <c s="68" t="s">
        <v>210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7" spans="1:21" ht="15">
      <c r="A127" s="5">
        <v>119</v>
      </c>
      <c s="6">
        <v>4210100</v>
      </c>
      <c s="7" t="s">
        <v>211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28" spans="1:21" ht="15.75">
      <c r="A128" s="5">
        <v>120</v>
      </c>
      <c s="68" t="s">
        <v>212</v>
      </c>
      <c s="68" t="s">
        <v>213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2"/>
        <v>0</v>
      </c>
      <c s="8">
        <f t="shared" si="2"/>
        <v>0</v>
      </c>
      <c s="184"/>
    </row>
    <row r="129" spans="1:21" ht="28.5">
      <c r="A129" s="5">
        <v>121</v>
      </c>
      <c s="6">
        <v>5220100</v>
      </c>
      <c s="7" t="s">
        <v>214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0" spans="1:21" ht="15">
      <c r="A130" s="5">
        <v>122</v>
      </c>
      <c s="68" t="s">
        <v>215</v>
      </c>
      <c s="68" t="s">
        <v>216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1" spans="1:21" ht="15">
      <c r="A131" s="5">
        <v>123</v>
      </c>
      <c s="68" t="s">
        <v>217</v>
      </c>
      <c s="68" t="s">
        <v>218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2" spans="1:21" ht="28.5">
      <c r="A132" s="5">
        <v>124</v>
      </c>
      <c s="6">
        <v>5220200</v>
      </c>
      <c s="7" t="s">
        <v>219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3" spans="1:21" ht="15">
      <c r="A133" s="5">
        <v>125</v>
      </c>
      <c s="68" t="s">
        <v>220</v>
      </c>
      <c s="68" t="s">
        <v>221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4" spans="1:21" ht="15">
      <c r="A134" s="5">
        <v>126</v>
      </c>
      <c s="68" t="s">
        <v>222</v>
      </c>
      <c s="68" t="s">
        <v>223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5" spans="1:21" ht="15">
      <c r="A135" s="5">
        <v>127</v>
      </c>
      <c s="68" t="s">
        <v>224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6" spans="1:21" ht="15">
      <c r="A136" s="5">
        <v>128</v>
      </c>
      <c s="6">
        <v>5420100</v>
      </c>
      <c s="7" t="s">
        <v>226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7" spans="1:21" ht="15">
      <c r="A137" s="5">
        <v>129</v>
      </c>
      <c s="68" t="s">
        <v>227</v>
      </c>
      <c s="68" t="s">
        <v>228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2"/>
        <v>0</v>
      </c>
      <c s="8">
        <f t="shared" si="2"/>
        <v>0</v>
      </c>
      <c s="184"/>
    </row>
    <row r="138" spans="1:21" ht="28.5">
      <c r="A138" s="5">
        <v>130</v>
      </c>
      <c s="6">
        <v>6120100</v>
      </c>
      <c s="7" t="s">
        <v>229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 ref="S138:T201">D138-F138-I138-K138-M138-O138-Q138</f>
        <v>0</v>
      </c>
      <c s="8">
        <f t="shared" si="3"/>
        <v>0</v>
      </c>
      <c s="184"/>
    </row>
    <row r="139" spans="1:21" ht="18.75">
      <c r="A139" s="5">
        <v>131</v>
      </c>
      <c s="68" t="s">
        <v>230</v>
      </c>
      <c s="68" t="s">
        <v>231</v>
      </c>
      <c s="57"/>
      <c s="58"/>
      <c s="57"/>
      <c s="58"/>
      <c s="58"/>
      <c s="59"/>
      <c s="60"/>
      <c s="57"/>
      <c s="58"/>
      <c s="57"/>
      <c s="58"/>
      <c s="57"/>
      <c s="58"/>
      <c s="57"/>
      <c s="58"/>
      <c s="8">
        <f t="shared" si="3"/>
        <v>0</v>
      </c>
      <c s="8">
        <f t="shared" si="3"/>
        <v>0</v>
      </c>
      <c s="184"/>
    </row>
    <row r="140" spans="1:21" ht="15">
      <c r="A140" s="5">
        <v>132</v>
      </c>
      <c s="68" t="s">
        <v>232</v>
      </c>
      <c s="68" t="s">
        <v>233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1" spans="1:21" ht="15">
      <c r="A141" s="5">
        <v>133</v>
      </c>
      <c s="68" t="s">
        <v>234</v>
      </c>
      <c s="68" t="s">
        <v>235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2" spans="1:21" ht="15">
      <c r="A142" s="5">
        <v>134</v>
      </c>
      <c s="6">
        <v>6120200</v>
      </c>
      <c s="7" t="s">
        <v>236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3" spans="1:21" ht="15">
      <c r="A143" s="5">
        <v>135</v>
      </c>
      <c s="68" t="s">
        <v>237</v>
      </c>
      <c s="68" t="s">
        <v>238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4" spans="1:21" ht="15">
      <c r="A144" s="5">
        <v>136</v>
      </c>
      <c s="68" t="s">
        <v>239</v>
      </c>
      <c s="68" t="s">
        <v>240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5" spans="1:21" ht="15">
      <c r="A145" s="5">
        <v>137</v>
      </c>
      <c s="6">
        <v>6130100</v>
      </c>
      <c s="7" t="s">
        <v>241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6" spans="1:21" ht="15.75">
      <c r="A146" s="5">
        <v>138</v>
      </c>
      <c s="68" t="s">
        <v>242</v>
      </c>
      <c s="68" t="s">
        <v>243</v>
      </c>
      <c s="66"/>
      <c s="67"/>
      <c s="66"/>
      <c s="67"/>
      <c s="67"/>
      <c s="66"/>
      <c s="67"/>
      <c s="67"/>
      <c s="67"/>
      <c s="66"/>
      <c s="67"/>
      <c s="66"/>
      <c s="67"/>
      <c s="66"/>
      <c s="67"/>
      <c s="8">
        <f t="shared" si="3"/>
        <v>0</v>
      </c>
      <c s="8">
        <f t="shared" si="3"/>
        <v>0</v>
      </c>
      <c s="184"/>
    </row>
    <row r="147" spans="1:21" ht="15">
      <c r="A147" s="5">
        <v>139</v>
      </c>
      <c s="68" t="s">
        <v>244</v>
      </c>
      <c s="68" t="s">
        <v>245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8" spans="1:21" ht="15">
      <c r="A148" s="5">
        <v>140</v>
      </c>
      <c s="68" t="s">
        <v>246</v>
      </c>
      <c s="68" t="s">
        <v>247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49" spans="1:21" ht="25.5">
      <c r="A149" s="5">
        <v>141</v>
      </c>
      <c s="68" t="s">
        <v>248</v>
      </c>
      <c s="68" t="s">
        <v>249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0" spans="1:21" ht="15">
      <c r="A150" s="5">
        <v>142</v>
      </c>
      <c s="68" t="s">
        <v>250</v>
      </c>
      <c s="68" t="s">
        <v>251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1" spans="1:21" ht="28.5">
      <c r="A151" s="5">
        <v>143</v>
      </c>
      <c s="6">
        <v>7110100</v>
      </c>
      <c s="7" t="s">
        <v>252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2" spans="1:21" ht="15">
      <c r="A152" s="5">
        <v>144</v>
      </c>
      <c s="68" t="s">
        <v>253</v>
      </c>
      <c s="68" t="s">
        <v>254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3" spans="1:21" ht="15">
      <c r="A153" s="5">
        <v>145</v>
      </c>
      <c s="68" t="s">
        <v>255</v>
      </c>
      <c s="68" t="s">
        <v>256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4" spans="1:21" ht="15">
      <c r="A154" s="5">
        <v>146</v>
      </c>
      <c s="6">
        <v>7110400</v>
      </c>
      <c s="7" t="s">
        <v>257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5" spans="1:21" ht="15">
      <c r="A155" s="5">
        <v>147</v>
      </c>
      <c s="68" t="s">
        <v>258</v>
      </c>
      <c s="68" t="s">
        <v>259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6" spans="1:21" ht="15">
      <c r="A156" s="5">
        <v>148</v>
      </c>
      <c s="68" t="s">
        <v>260</v>
      </c>
      <c s="68" t="s">
        <v>261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7" spans="1:21" ht="15">
      <c r="A157" s="5">
        <v>149</v>
      </c>
      <c s="68" t="s">
        <v>262</v>
      </c>
      <c s="68" t="s">
        <v>263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8" spans="1:21" ht="15">
      <c r="A158" s="5">
        <v>150</v>
      </c>
      <c s="68" t="s">
        <v>264</v>
      </c>
      <c s="68" t="s">
        <v>265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59" spans="1:21" ht="15">
      <c r="A159" s="5">
        <v>151</v>
      </c>
      <c s="15">
        <v>7130100</v>
      </c>
      <c s="16" t="s">
        <v>266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0" spans="1:21" ht="15">
      <c r="A160" s="5">
        <v>152</v>
      </c>
      <c s="17" t="s">
        <v>267</v>
      </c>
      <c s="17" t="s">
        <v>268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1" spans="1:21" ht="25.5">
      <c r="A161" s="5">
        <v>153</v>
      </c>
      <c s="17" t="s">
        <v>269</v>
      </c>
      <c s="17" t="s">
        <v>270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2" spans="1:21" ht="15">
      <c r="A162" s="5">
        <v>154</v>
      </c>
      <c s="17" t="s">
        <v>271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3" spans="1:21" ht="15">
      <c r="A163" s="5">
        <v>155</v>
      </c>
      <c s="15">
        <v>7130200</v>
      </c>
      <c s="16" t="s">
        <v>273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4" spans="1:21" ht="15">
      <c r="A164" s="5">
        <v>156</v>
      </c>
      <c s="17" t="s">
        <v>274</v>
      </c>
      <c s="17" t="s">
        <v>275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5" spans="1:21" ht="15">
      <c r="A165" s="5">
        <v>157</v>
      </c>
      <c s="17" t="s">
        <v>276</v>
      </c>
      <c s="17" t="s">
        <v>272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6" spans="1:21" ht="42.75">
      <c r="A166" s="5">
        <v>158</v>
      </c>
      <c s="6">
        <v>7130700</v>
      </c>
      <c s="7" t="s">
        <v>277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7" spans="1:21" ht="15">
      <c r="A167" s="5">
        <v>159</v>
      </c>
      <c s="17" t="s">
        <v>278</v>
      </c>
      <c s="17" t="s">
        <v>279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8" spans="1:21" ht="25.5">
      <c r="A168" s="5">
        <v>160</v>
      </c>
      <c s="17" t="s">
        <v>280</v>
      </c>
      <c s="17" t="s">
        <v>281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69" spans="1:21" ht="15">
      <c r="A169" s="5">
        <v>161</v>
      </c>
      <c s="68" t="s">
        <v>282</v>
      </c>
      <c s="68" t="s">
        <v>283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0" spans="1:21" ht="15">
      <c r="A170" s="5">
        <v>162</v>
      </c>
      <c s="68" t="s">
        <v>284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1" spans="1:21" ht="28.5">
      <c r="A171" s="5">
        <v>163</v>
      </c>
      <c s="6">
        <v>7140100</v>
      </c>
      <c s="7" t="s">
        <v>286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2" spans="1:21" ht="25.5">
      <c r="A172" s="5">
        <v>164</v>
      </c>
      <c s="68" t="s">
        <v>287</v>
      </c>
      <c s="68" t="s">
        <v>288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3" spans="1:21" ht="15">
      <c r="A173" s="5">
        <v>165</v>
      </c>
      <c s="68" t="s">
        <v>289</v>
      </c>
      <c s="68" t="s">
        <v>285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4" spans="1:21" ht="42.75">
      <c r="A174" s="5">
        <v>166</v>
      </c>
      <c s="6">
        <v>7140200</v>
      </c>
      <c s="7" t="s">
        <v>290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5" spans="1:21" ht="15">
      <c r="A175" s="5">
        <v>167</v>
      </c>
      <c s="68" t="s">
        <v>291</v>
      </c>
      <c s="68" t="s">
        <v>292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6" spans="1:21" ht="15">
      <c r="A176" s="5">
        <v>168</v>
      </c>
      <c s="68" t="s">
        <v>293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7" spans="1:21" ht="15">
      <c r="A177" s="5">
        <v>169</v>
      </c>
      <c s="6">
        <v>7140300</v>
      </c>
      <c s="11" t="s">
        <v>295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8" spans="1:21" ht="15">
      <c r="A178" s="5">
        <v>170</v>
      </c>
      <c s="68" t="s">
        <v>296</v>
      </c>
      <c s="68" t="s">
        <v>297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79" spans="1:21" ht="15">
      <c r="A179" s="5">
        <v>171</v>
      </c>
      <c s="68" t="s">
        <v>298</v>
      </c>
      <c s="68" t="s">
        <v>299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0" spans="1:21" ht="28.5">
      <c r="A180" s="5">
        <v>172</v>
      </c>
      <c s="6">
        <v>7140400</v>
      </c>
      <c s="7" t="s">
        <v>300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1" spans="1:21" ht="15">
      <c r="A181" s="5">
        <v>173</v>
      </c>
      <c s="68" t="s">
        <v>301</v>
      </c>
      <c s="68" t="s">
        <v>302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2" spans="1:21" ht="25.5">
      <c r="A182" s="5">
        <v>174</v>
      </c>
      <c s="68" t="s">
        <v>303</v>
      </c>
      <c s="68" t="s">
        <v>304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3" spans="1:21" ht="15">
      <c r="A183" s="5">
        <v>175</v>
      </c>
      <c s="68" t="s">
        <v>305</v>
      </c>
      <c s="68" t="s">
        <v>306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4" spans="1:21" ht="15">
      <c r="A184" s="5">
        <v>176</v>
      </c>
      <c s="68" t="s">
        <v>307</v>
      </c>
      <c s="68" t="s">
        <v>308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5" spans="1:21" ht="15">
      <c r="A185" s="5">
        <v>177</v>
      </c>
      <c s="68" t="s">
        <v>309</v>
      </c>
      <c s="68" t="s">
        <v>310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6" spans="1:21" ht="15">
      <c r="A186" s="5">
        <v>178</v>
      </c>
      <c s="6">
        <v>7140500</v>
      </c>
      <c s="7" t="s">
        <v>311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7" spans="1:21" ht="15">
      <c r="A187" s="5">
        <v>179</v>
      </c>
      <c s="68" t="s">
        <v>312</v>
      </c>
      <c s="68" t="s">
        <v>313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8" spans="1:21" ht="25.5">
      <c r="A188" s="5">
        <v>180</v>
      </c>
      <c s="68" t="s">
        <v>314</v>
      </c>
      <c s="68" t="s">
        <v>315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89" spans="1:21" ht="15">
      <c r="A189" s="5">
        <v>181</v>
      </c>
      <c s="68" t="s">
        <v>316</v>
      </c>
      <c s="68" t="s">
        <v>317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0" spans="1:21" ht="15">
      <c r="A190" s="5">
        <v>182</v>
      </c>
      <c s="68" t="s">
        <v>318</v>
      </c>
      <c s="68" t="s">
        <v>319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1" spans="1:21" ht="28.5">
      <c r="A191" s="5">
        <v>183</v>
      </c>
      <c s="6">
        <v>7140900</v>
      </c>
      <c s="7" t="s">
        <v>320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2" spans="1:21" ht="25.5">
      <c r="A192" s="5">
        <v>184</v>
      </c>
      <c s="68" t="s">
        <v>321</v>
      </c>
      <c s="68" t="s">
        <v>322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3" spans="1:21" ht="15">
      <c r="A193" s="5">
        <v>185</v>
      </c>
      <c s="68" t="s">
        <v>323</v>
      </c>
      <c s="68" t="s">
        <v>324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4" spans="1:21" ht="15">
      <c r="A194" s="5">
        <v>186</v>
      </c>
      <c s="68" t="s">
        <v>325</v>
      </c>
      <c s="68" t="s">
        <v>326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5" spans="1:21" ht="15">
      <c r="A195" s="5">
        <v>187</v>
      </c>
      <c s="68" t="s">
        <v>327</v>
      </c>
      <c s="68" t="s">
        <v>328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6" spans="1:21" ht="15">
      <c r="A196" s="5">
        <v>188</v>
      </c>
      <c s="68" t="s">
        <v>329</v>
      </c>
      <c s="68" t="s">
        <v>330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7" spans="1:21" ht="15">
      <c r="A197" s="5">
        <v>189</v>
      </c>
      <c s="68" t="s">
        <v>331</v>
      </c>
      <c s="68" t="s">
        <v>332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8" spans="1:21" ht="15">
      <c r="A198" s="5">
        <v>190</v>
      </c>
      <c s="6">
        <v>7141000</v>
      </c>
      <c s="7" t="s">
        <v>333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199" spans="1:21" ht="15">
      <c r="A199" s="5">
        <v>191</v>
      </c>
      <c s="68" t="s">
        <v>334</v>
      </c>
      <c s="68" t="s">
        <v>335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0" spans="1:21" ht="15">
      <c r="A200" s="5">
        <v>192</v>
      </c>
      <c s="68" t="s">
        <v>336</v>
      </c>
      <c s="68" t="s">
        <v>337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1" spans="1:21" ht="15">
      <c r="A201" s="5">
        <v>193</v>
      </c>
      <c s="6">
        <v>7150100</v>
      </c>
      <c s="7" t="s">
        <v>338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3"/>
        <v>0</v>
      </c>
      <c s="8">
        <f t="shared" si="3"/>
        <v>0</v>
      </c>
      <c s="184"/>
    </row>
    <row r="202" spans="1:21" ht="15">
      <c r="A202" s="5">
        <v>194</v>
      </c>
      <c s="68" t="s">
        <v>339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 ref="S202:T265">D202-F202-I202-K202-M202-O202-Q202</f>
        <v>0</v>
      </c>
      <c s="8">
        <f t="shared" si="4"/>
        <v>0</v>
      </c>
      <c s="184"/>
    </row>
    <row r="203" spans="1:21" ht="15">
      <c r="A203" s="5">
        <v>195</v>
      </c>
      <c s="68" t="s">
        <v>341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4" spans="1:21" ht="15">
      <c r="A204" s="5">
        <v>196</v>
      </c>
      <c s="68" t="s">
        <v>342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5" spans="1:21" ht="15">
      <c r="A205" s="5">
        <v>197</v>
      </c>
      <c s="6">
        <v>7150300</v>
      </c>
      <c s="7" t="s">
        <v>343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6" spans="1:21" ht="15">
      <c r="A206" s="5">
        <v>198</v>
      </c>
      <c s="68" t="s">
        <v>344</v>
      </c>
      <c s="68" t="s">
        <v>345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7" spans="1:21" ht="15">
      <c r="A207" s="5">
        <v>199</v>
      </c>
      <c s="68" t="s">
        <v>346</v>
      </c>
      <c s="68" t="s">
        <v>347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8" spans="1:21" ht="15">
      <c r="A208" s="5">
        <v>200</v>
      </c>
      <c s="68" t="s">
        <v>348</v>
      </c>
      <c s="68" t="s">
        <v>349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09" spans="1:21" ht="15">
      <c r="A209" s="5">
        <v>201</v>
      </c>
      <c s="68" t="s">
        <v>350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0" spans="1:21" ht="15">
      <c r="A210" s="5">
        <v>202</v>
      </c>
      <c s="6">
        <v>7150400</v>
      </c>
      <c s="7" t="s">
        <v>351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1" spans="1:21" ht="15">
      <c r="A211" s="5">
        <v>203</v>
      </c>
      <c s="68" t="s">
        <v>352</v>
      </c>
      <c s="68" t="s">
        <v>353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2" spans="1:21" ht="15">
      <c r="A212" s="5">
        <v>204</v>
      </c>
      <c s="68" t="s">
        <v>354</v>
      </c>
      <c s="68" t="s">
        <v>355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3" spans="1:21" ht="15">
      <c r="A213" s="5">
        <v>205</v>
      </c>
      <c s="68" t="s">
        <v>356</v>
      </c>
      <c s="68" t="s">
        <v>225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4" spans="1:21" ht="15">
      <c r="A214" s="5">
        <v>206</v>
      </c>
      <c s="6">
        <v>7150500</v>
      </c>
      <c s="7" t="s">
        <v>357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5" spans="1:21" ht="15">
      <c r="A215" s="5">
        <v>207</v>
      </c>
      <c s="68" t="s">
        <v>358</v>
      </c>
      <c s="68" t="s">
        <v>359</v>
      </c>
      <c s="26">
        <v>40</v>
      </c>
      <c s="26">
        <v>40</v>
      </c>
      <c s="26">
        <v>35</v>
      </c>
      <c s="26">
        <v>35</v>
      </c>
      <c s="26"/>
      <c s="26"/>
      <c s="26"/>
      <c s="26"/>
      <c s="26"/>
      <c s="26">
        <v>5</v>
      </c>
      <c s="26">
        <v>5</v>
      </c>
      <c s="26"/>
      <c s="26"/>
      <c s="26"/>
      <c s="26"/>
      <c s="8">
        <f t="shared" si="4"/>
        <v>0</v>
      </c>
      <c s="8">
        <f t="shared" si="4"/>
        <v>0</v>
      </c>
      <c s="184"/>
    </row>
    <row r="216" spans="1:21" ht="15">
      <c r="A216" s="5">
        <v>208</v>
      </c>
      <c s="68" t="s">
        <v>360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7" spans="1:21" ht="15">
      <c r="A217" s="5">
        <v>209</v>
      </c>
      <c s="6">
        <v>7150600</v>
      </c>
      <c s="7" t="s">
        <v>361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8" spans="1:21" ht="15">
      <c r="A218" s="5">
        <v>210</v>
      </c>
      <c s="68" t="s">
        <v>362</v>
      </c>
      <c s="68" t="s">
        <v>340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19" spans="1:21" ht="15">
      <c r="A219" s="5">
        <v>211</v>
      </c>
      <c s="68" t="s">
        <v>363</v>
      </c>
      <c s="68" t="s">
        <v>364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0" spans="1:21" ht="15">
      <c r="A220" s="5">
        <v>212</v>
      </c>
      <c s="68" t="s">
        <v>365</v>
      </c>
      <c s="68" t="s">
        <v>366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1" spans="1:21" ht="15">
      <c r="A221" s="5">
        <v>213</v>
      </c>
      <c s="68" t="s">
        <v>367</v>
      </c>
      <c s="68" t="s">
        <v>368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2" spans="1:21" ht="15">
      <c r="A222" s="5">
        <v>214</v>
      </c>
      <c s="6">
        <v>7150700</v>
      </c>
      <c s="11" t="s">
        <v>369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3" spans="1:21" ht="15">
      <c r="A223" s="5">
        <v>215</v>
      </c>
      <c s="68" t="s">
        <v>370</v>
      </c>
      <c s="68" t="s">
        <v>371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4" spans="1:21" ht="15">
      <c r="A224" s="5">
        <v>216</v>
      </c>
      <c s="68" t="s">
        <v>372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5" spans="1:21" ht="15">
      <c r="A225" s="5">
        <v>217</v>
      </c>
      <c s="6">
        <v>7150800</v>
      </c>
      <c s="7" t="s">
        <v>373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6" spans="1:21" ht="15">
      <c r="A226" s="5">
        <v>218</v>
      </c>
      <c s="68" t="s">
        <v>374</v>
      </c>
      <c s="68" t="s">
        <v>375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7" spans="1:21" ht="15">
      <c r="A227" s="5">
        <v>219</v>
      </c>
      <c s="68" t="s">
        <v>376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8" spans="1:21" ht="28.5">
      <c r="A228" s="5">
        <v>220</v>
      </c>
      <c s="6">
        <v>7150900</v>
      </c>
      <c s="7" t="s">
        <v>377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29" spans="1:21" ht="25.5">
      <c r="A229" s="5">
        <v>221</v>
      </c>
      <c s="68" t="s">
        <v>378</v>
      </c>
      <c s="68" t="s">
        <v>379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0" spans="1:21" ht="15">
      <c r="A230" s="5">
        <v>222</v>
      </c>
      <c s="68" t="s">
        <v>380</v>
      </c>
      <c s="68" t="s">
        <v>294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1" spans="1:21" ht="42.75">
      <c r="A231" s="5">
        <v>223</v>
      </c>
      <c s="6">
        <v>7151100</v>
      </c>
      <c s="7" t="s">
        <v>381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2" spans="1:21" ht="15">
      <c r="A232" s="5">
        <v>224</v>
      </c>
      <c s="68" t="s">
        <v>382</v>
      </c>
      <c s="68" t="s">
        <v>383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4"/>
        <v>0</v>
      </c>
      <c s="8">
        <f t="shared" si="4"/>
        <v>0</v>
      </c>
      <c s="184"/>
    </row>
    <row r="233" spans="1:21" ht="15">
      <c r="A233" s="5">
        <v>225</v>
      </c>
      <c s="68" t="s">
        <v>384</v>
      </c>
      <c s="68" t="s">
        <v>385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4" spans="1:21" ht="28.5">
      <c r="A234" s="5">
        <v>226</v>
      </c>
      <c s="6">
        <v>7161300</v>
      </c>
      <c s="7" t="s">
        <v>386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5" spans="1:21" ht="15">
      <c r="A235" s="5">
        <v>227</v>
      </c>
      <c s="68" t="s">
        <v>387</v>
      </c>
      <c s="68" t="s">
        <v>388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4"/>
        <v>0</v>
      </c>
      <c s="8">
        <f t="shared" si="4"/>
        <v>0</v>
      </c>
      <c s="184"/>
    </row>
    <row r="236" spans="1:21" ht="25.5">
      <c r="A236" s="5">
        <v>228</v>
      </c>
      <c s="68" t="s">
        <v>389</v>
      </c>
      <c s="68" t="s">
        <v>390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7" spans="1:21" ht="15">
      <c r="A237" s="5">
        <v>229</v>
      </c>
      <c s="68" t="s">
        <v>391</v>
      </c>
      <c s="68" t="s">
        <v>392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8" spans="1:21" ht="15">
      <c r="A238" s="5">
        <v>230</v>
      </c>
      <c s="68" t="s">
        <v>393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39" spans="1:21" ht="15">
      <c r="A239" s="5">
        <v>231</v>
      </c>
      <c s="6">
        <v>7161600</v>
      </c>
      <c s="7" t="s">
        <v>394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0" spans="1:21" ht="15">
      <c r="A240" s="5">
        <v>232</v>
      </c>
      <c s="68" t="s">
        <v>395</v>
      </c>
      <c s="68" t="s">
        <v>340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1" spans="1:21" ht="15">
      <c r="A241" s="5">
        <v>233</v>
      </c>
      <c s="68" t="s">
        <v>396</v>
      </c>
      <c s="68" t="s">
        <v>397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2" spans="1:21" ht="15">
      <c r="A242" s="5">
        <v>234</v>
      </c>
      <c s="68" t="s">
        <v>398</v>
      </c>
      <c s="68" t="s">
        <v>399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3" spans="1:21" ht="15">
      <c r="A243" s="5">
        <v>235</v>
      </c>
      <c s="68" t="s">
        <v>400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4" spans="1:21" ht="28.5">
      <c r="A244" s="5">
        <v>236</v>
      </c>
      <c s="6">
        <v>7161700</v>
      </c>
      <c s="7" t="s">
        <v>401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5" spans="1:21" ht="25.5">
      <c r="A245" s="5">
        <v>237</v>
      </c>
      <c s="68" t="s">
        <v>402</v>
      </c>
      <c s="68" t="s">
        <v>403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6" spans="1:21" ht="15">
      <c r="A246" s="5">
        <v>238</v>
      </c>
      <c s="68" t="s">
        <v>404</v>
      </c>
      <c s="68" t="s">
        <v>405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7" spans="1:21" ht="15">
      <c r="A247" s="5">
        <v>239</v>
      </c>
      <c s="6">
        <v>7210200</v>
      </c>
      <c s="7" t="s">
        <v>406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8" spans="1:21" ht="15">
      <c r="A248" s="5">
        <v>240</v>
      </c>
      <c s="68" t="s">
        <v>407</v>
      </c>
      <c s="68" t="s">
        <v>408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49" spans="1:21" ht="25.5">
      <c r="A249" s="5">
        <v>241</v>
      </c>
      <c s="68" t="s">
        <v>409</v>
      </c>
      <c s="68" t="s">
        <v>410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0" spans="1:21" ht="15">
      <c r="A250" s="5">
        <v>242</v>
      </c>
      <c s="68" t="s">
        <v>411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1" spans="1:21" ht="28.5">
      <c r="A251" s="5">
        <v>243</v>
      </c>
      <c s="6">
        <v>7210300</v>
      </c>
      <c s="7" t="s">
        <v>412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2" spans="1:21" ht="15">
      <c r="A252" s="5">
        <v>244</v>
      </c>
      <c s="68" t="s">
        <v>413</v>
      </c>
      <c s="68" t="s">
        <v>414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3" spans="1:21" ht="15">
      <c r="A253" s="5">
        <v>245</v>
      </c>
      <c s="68" t="s">
        <v>415</v>
      </c>
      <c s="68" t="s">
        <v>416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4" spans="1:21" ht="15">
      <c r="A254" s="5">
        <v>246</v>
      </c>
      <c s="68" t="s">
        <v>417</v>
      </c>
      <c s="68" t="s">
        <v>418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5" spans="1:21" ht="25.5">
      <c r="A255" s="5">
        <v>247</v>
      </c>
      <c s="68" t="s">
        <v>419</v>
      </c>
      <c s="68" t="s">
        <v>420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6" spans="1:21" ht="15">
      <c r="A256" s="5">
        <v>248</v>
      </c>
      <c s="68" t="s">
        <v>421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7" spans="1:21" ht="15">
      <c r="A257" s="5">
        <v>249</v>
      </c>
      <c s="6">
        <v>7210400</v>
      </c>
      <c s="11" t="s">
        <v>422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8" spans="1:21" ht="15">
      <c r="A258" s="5">
        <v>250</v>
      </c>
      <c s="68" t="s">
        <v>423</v>
      </c>
      <c s="68" t="s">
        <v>424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59" spans="1:21" ht="15">
      <c r="A259" s="5">
        <v>251</v>
      </c>
      <c s="68" t="s">
        <v>425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0" spans="1:21" ht="28.5">
      <c r="A260" s="5">
        <v>252</v>
      </c>
      <c s="6">
        <v>7210600</v>
      </c>
      <c s="7" t="s">
        <v>426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1" spans="1:21" ht="15">
      <c r="A261" s="5">
        <v>253</v>
      </c>
      <c s="68" t="s">
        <v>427</v>
      </c>
      <c s="68" t="s">
        <v>428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2" spans="1:21" ht="15">
      <c r="A262" s="5">
        <v>254</v>
      </c>
      <c s="68" t="s">
        <v>429</v>
      </c>
      <c s="68" t="s">
        <v>430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3" spans="1:21" ht="15">
      <c r="A263" s="5">
        <v>255</v>
      </c>
      <c s="68" t="s">
        <v>431</v>
      </c>
      <c s="68" t="s">
        <v>432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4" spans="1:21" ht="15">
      <c r="A264" s="5">
        <v>256</v>
      </c>
      <c s="68" t="s">
        <v>433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5" spans="1:21" ht="15">
      <c r="A265" s="5">
        <v>257</v>
      </c>
      <c s="6">
        <v>7211000</v>
      </c>
      <c s="7" t="s">
        <v>434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4"/>
        <v>0</v>
      </c>
      <c s="8">
        <f t="shared" si="4"/>
        <v>0</v>
      </c>
      <c s="184"/>
    </row>
    <row r="266" spans="1:21" ht="15">
      <c r="A266" s="5">
        <v>258</v>
      </c>
      <c s="68" t="s">
        <v>435</v>
      </c>
      <c s="68" t="s">
        <v>436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 ref="S266:T329">D266-F266-I266-K266-M266-O266-Q266</f>
        <v>0</v>
      </c>
      <c s="8">
        <f t="shared" si="5"/>
        <v>0</v>
      </c>
      <c s="184"/>
    </row>
    <row r="267" spans="1:21" ht="15">
      <c r="A267" s="5">
        <v>259</v>
      </c>
      <c s="68" t="s">
        <v>437</v>
      </c>
      <c s="68" t="s">
        <v>438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8" spans="1:21" ht="15">
      <c r="A268" s="5">
        <v>260</v>
      </c>
      <c s="68" t="s">
        <v>439</v>
      </c>
      <c s="68" t="s">
        <v>440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69" spans="1:21" ht="15">
      <c r="A269" s="5">
        <v>261</v>
      </c>
      <c s="18">
        <v>7211300</v>
      </c>
      <c s="18" t="s">
        <v>441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0" spans="1:21" ht="15">
      <c r="A270" s="5">
        <v>262</v>
      </c>
      <c s="9" t="s">
        <v>442</v>
      </c>
      <c s="9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1" spans="1:21" ht="28.5">
      <c r="A271" s="5">
        <v>263</v>
      </c>
      <c s="6">
        <v>7211400</v>
      </c>
      <c s="7" t="s">
        <v>443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2" spans="1:21" ht="25.5">
      <c r="A272" s="5">
        <v>264</v>
      </c>
      <c s="68" t="s">
        <v>444</v>
      </c>
      <c s="68" t="s">
        <v>445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3" spans="1:21" ht="15">
      <c r="A273" s="5">
        <v>265</v>
      </c>
      <c s="68" t="s">
        <v>446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4" spans="1:21" ht="15">
      <c r="A274" s="5">
        <v>266</v>
      </c>
      <c s="6">
        <v>7221400</v>
      </c>
      <c s="7" t="s">
        <v>447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5" spans="1:21" ht="15">
      <c r="A275" s="5">
        <v>267</v>
      </c>
      <c s="68" t="s">
        <v>448</v>
      </c>
      <c s="68" t="s">
        <v>449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6" spans="1:21" ht="28.5">
      <c r="A276" s="5">
        <v>268</v>
      </c>
      <c s="6">
        <v>7230100</v>
      </c>
      <c s="7" t="s">
        <v>450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7" spans="1:21" ht="15">
      <c r="A277" s="5">
        <v>269</v>
      </c>
      <c s="68" t="s">
        <v>451</v>
      </c>
      <c s="68" t="s">
        <v>452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8" spans="1:21" ht="15">
      <c r="A278" s="5">
        <v>270</v>
      </c>
      <c s="68" t="s">
        <v>453</v>
      </c>
      <c s="17" t="s">
        <v>454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79" spans="1:21" ht="15">
      <c r="A279" s="5">
        <v>271</v>
      </c>
      <c s="68" t="s">
        <v>455</v>
      </c>
      <c s="68" t="s">
        <v>456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0" spans="1:21" ht="15">
      <c r="A280" s="5">
        <v>272</v>
      </c>
      <c s="68" t="s">
        <v>457</v>
      </c>
      <c s="68" t="s">
        <v>458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1" spans="1:21" ht="15">
      <c r="A281" s="5">
        <v>273</v>
      </c>
      <c s="68" t="s">
        <v>459</v>
      </c>
      <c s="17" t="s">
        <v>460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2" spans="1:21" ht="15">
      <c r="A282" s="5">
        <v>274</v>
      </c>
      <c s="68" t="s">
        <v>461</v>
      </c>
      <c s="68" t="s">
        <v>462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3" spans="1:21" ht="15">
      <c r="A283" s="5">
        <v>275</v>
      </c>
      <c s="68" t="s">
        <v>463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4" spans="1:21" ht="28.5">
      <c r="A284" s="5">
        <v>276</v>
      </c>
      <c s="6">
        <v>7230800</v>
      </c>
      <c s="7" t="s">
        <v>464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5" spans="1:21" ht="15">
      <c r="A285" s="5">
        <v>277</v>
      </c>
      <c s="68" t="s">
        <v>465</v>
      </c>
      <c s="68" t="s">
        <v>466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6" spans="1:21" ht="15">
      <c r="A286" s="5">
        <v>278</v>
      </c>
      <c s="68" t="s">
        <v>467</v>
      </c>
      <c s="68" t="s">
        <v>468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7" spans="1:21" ht="15">
      <c r="A287" s="5">
        <v>279</v>
      </c>
      <c s="68" t="s">
        <v>469</v>
      </c>
      <c s="68" t="s">
        <v>470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8" spans="1:21" ht="15">
      <c r="A288" s="5">
        <v>280</v>
      </c>
      <c s="68" t="s">
        <v>471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89" spans="1:21" ht="15">
      <c r="A289" s="5">
        <v>281</v>
      </c>
      <c s="6">
        <v>7240800</v>
      </c>
      <c s="7" t="s">
        <v>472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0" spans="1:21" ht="15">
      <c r="A290" s="5">
        <v>282</v>
      </c>
      <c s="68" t="s">
        <v>473</v>
      </c>
      <c s="68" t="s">
        <v>474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1" spans="1:21" ht="15">
      <c r="A291" s="5">
        <v>283</v>
      </c>
      <c s="68" t="s">
        <v>475</v>
      </c>
      <c s="68" t="s">
        <v>225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2" spans="1:21" ht="15">
      <c r="A292" s="5">
        <v>284</v>
      </c>
      <c s="6">
        <v>7310100</v>
      </c>
      <c s="7" t="s">
        <v>476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3" spans="1:21" ht="15">
      <c r="A293" s="5">
        <v>285</v>
      </c>
      <c s="68" t="s">
        <v>477</v>
      </c>
      <c s="68" t="s">
        <v>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4" spans="1:21" ht="15">
      <c r="A294" s="5">
        <v>286</v>
      </c>
      <c s="68" t="s">
        <v>478</v>
      </c>
      <c s="68" t="s">
        <v>479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5" spans="1:21" ht="15">
      <c r="A295" s="5">
        <v>287</v>
      </c>
      <c s="6">
        <v>7310300</v>
      </c>
      <c s="7" t="s">
        <v>480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6" spans="1:21" ht="15">
      <c r="A296" s="5">
        <v>288</v>
      </c>
      <c s="68" t="s">
        <v>481</v>
      </c>
      <c s="68" t="s">
        <v>482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7" spans="1:21" ht="15">
      <c r="A297" s="5">
        <v>289</v>
      </c>
      <c s="68" t="s">
        <v>483</v>
      </c>
      <c s="68" t="s">
        <v>484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8" spans="1:21" ht="28.5">
      <c r="A298" s="5">
        <v>290</v>
      </c>
      <c s="6">
        <v>7310400</v>
      </c>
      <c s="7" t="s">
        <v>485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299" spans="1:21" ht="15">
      <c r="A299" s="5">
        <v>291</v>
      </c>
      <c s="68" t="s">
        <v>486</v>
      </c>
      <c s="68" t="s">
        <v>487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0" spans="1:21" ht="15">
      <c r="A300" s="5">
        <v>292</v>
      </c>
      <c s="68" t="s">
        <v>488</v>
      </c>
      <c s="68" t="s">
        <v>489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1" spans="1:21" ht="15">
      <c r="A301" s="5">
        <v>293</v>
      </c>
      <c s="68" t="s">
        <v>490</v>
      </c>
      <c s="68" t="s">
        <v>491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2" spans="1:21" ht="15">
      <c r="A302" s="5">
        <v>294</v>
      </c>
      <c s="6">
        <v>7310500</v>
      </c>
      <c s="7" t="s">
        <v>492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3" spans="1:21" ht="15">
      <c r="A303" s="5">
        <v>295</v>
      </c>
      <c s="68" t="s">
        <v>493</v>
      </c>
      <c s="68" t="s">
        <v>494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4" spans="1:21" ht="15">
      <c r="A304" s="5">
        <v>296</v>
      </c>
      <c s="68" t="s">
        <v>495</v>
      </c>
      <c s="68" t="s">
        <v>496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5" spans="1:21" ht="28.5">
      <c r="A305" s="5">
        <v>297</v>
      </c>
      <c s="6">
        <v>7320100</v>
      </c>
      <c s="7" t="s">
        <v>497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6" spans="1:21" ht="15">
      <c r="A306" s="5">
        <v>298</v>
      </c>
      <c s="68" t="s">
        <v>498</v>
      </c>
      <c s="68" t="s">
        <v>499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07" spans="1:21" ht="15">
      <c r="A307" s="5">
        <v>299</v>
      </c>
      <c s="68" t="s">
        <v>500</v>
      </c>
      <c s="68" t="s">
        <v>501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5"/>
        <v>0</v>
      </c>
      <c s="8">
        <f t="shared" si="5"/>
        <v>0</v>
      </c>
      <c s="184"/>
    </row>
    <row r="308" spans="1:21" ht="18.75">
      <c r="A308" s="5">
        <v>300</v>
      </c>
      <c s="68" t="s">
        <v>502</v>
      </c>
      <c s="68" t="s">
        <v>503</v>
      </c>
      <c s="57"/>
      <c s="58"/>
      <c s="57"/>
      <c s="58"/>
      <c s="58"/>
      <c s="57"/>
      <c s="58"/>
      <c s="57"/>
      <c s="58"/>
      <c s="57"/>
      <c s="58"/>
      <c s="57"/>
      <c s="58"/>
      <c s="58"/>
      <c s="58"/>
      <c s="8">
        <f t="shared" si="5"/>
        <v>0</v>
      </c>
      <c s="8">
        <f t="shared" si="5"/>
        <v>0</v>
      </c>
      <c s="184"/>
    </row>
    <row r="309" spans="1:21" ht="15">
      <c r="A309" s="5">
        <v>301</v>
      </c>
      <c s="68" t="s">
        <v>504</v>
      </c>
      <c s="68" t="s">
        <v>505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5"/>
        <v>0</v>
      </c>
      <c s="8">
        <f t="shared" si="5"/>
        <v>0</v>
      </c>
      <c s="184"/>
    </row>
    <row r="310" spans="1:21" ht="15">
      <c r="A310" s="5">
        <v>302</v>
      </c>
      <c s="68" t="s">
        <v>506</v>
      </c>
      <c s="68" t="s">
        <v>507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1" spans="1:21" ht="15">
      <c r="A311" s="5">
        <v>303</v>
      </c>
      <c s="68" t="s">
        <v>508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2" spans="1:21" ht="28.5">
      <c r="A312" s="5">
        <v>304</v>
      </c>
      <c s="6">
        <v>7320300</v>
      </c>
      <c s="7" t="s">
        <v>510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3" spans="1:21" ht="15">
      <c r="A313" s="5">
        <v>305</v>
      </c>
      <c s="68" t="s">
        <v>511</v>
      </c>
      <c s="68" t="s">
        <v>512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4" spans="1:21" ht="15">
      <c r="A314" s="5">
        <v>306</v>
      </c>
      <c s="68" t="s">
        <v>513</v>
      </c>
      <c s="68" t="s">
        <v>514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5" spans="1:21" ht="25.5">
      <c r="A315" s="5">
        <v>307</v>
      </c>
      <c s="68" t="s">
        <v>515</v>
      </c>
      <c s="68" t="s">
        <v>516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6" spans="1:21" ht="15">
      <c r="A316" s="5">
        <v>308</v>
      </c>
      <c s="6">
        <v>7320500</v>
      </c>
      <c s="7" t="s">
        <v>517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7" spans="1:21" ht="15">
      <c r="A317" s="5">
        <v>309</v>
      </c>
      <c s="68" t="s">
        <v>518</v>
      </c>
      <c s="68" t="s">
        <v>519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8" spans="1:21" ht="28.5">
      <c r="A318" s="5">
        <v>310</v>
      </c>
      <c s="6">
        <v>7320700</v>
      </c>
      <c s="7" t="s">
        <v>520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19" spans="1:21" ht="15">
      <c r="A319" s="5">
        <v>311</v>
      </c>
      <c s="68" t="s">
        <v>521</v>
      </c>
      <c s="68" t="s">
        <v>522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0" spans="1:21" ht="15">
      <c r="A320" s="5">
        <v>312</v>
      </c>
      <c s="68" t="s">
        <v>523</v>
      </c>
      <c s="68" t="s">
        <v>524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1" spans="1:21" ht="15">
      <c r="A321" s="5">
        <v>313</v>
      </c>
      <c s="68" t="s">
        <v>525</v>
      </c>
      <c s="68" t="s">
        <v>509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2" spans="1:21" ht="15">
      <c r="A322" s="5">
        <v>314</v>
      </c>
      <c s="68" t="s">
        <v>526</v>
      </c>
      <c s="68" t="s">
        <v>294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3" spans="1:21" ht="28.5">
      <c r="A323" s="5">
        <v>315</v>
      </c>
      <c s="6">
        <v>7321100</v>
      </c>
      <c s="7" t="s">
        <v>527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4" spans="1:21" ht="15">
      <c r="A324" s="5">
        <v>316</v>
      </c>
      <c s="68" t="s">
        <v>528</v>
      </c>
      <c s="68" t="s">
        <v>529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5" spans="1:21" ht="25.5">
      <c r="A325" s="5">
        <v>317</v>
      </c>
      <c s="68" t="s">
        <v>530</v>
      </c>
      <c s="68" t="s">
        <v>531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6" spans="1:21" ht="15">
      <c r="A326" s="5">
        <v>318</v>
      </c>
      <c s="68" t="s">
        <v>532</v>
      </c>
      <c s="68" t="s">
        <v>533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7" spans="1:21" ht="28.5">
      <c r="A327" s="5">
        <v>319</v>
      </c>
      <c s="6">
        <v>7321200</v>
      </c>
      <c s="7" t="s">
        <v>534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8" spans="1:21" ht="15">
      <c r="A328" s="5">
        <v>320</v>
      </c>
      <c s="68" t="s">
        <v>535</v>
      </c>
      <c s="68" t="s">
        <v>536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29" spans="1:21" ht="15">
      <c r="A329" s="5">
        <v>321</v>
      </c>
      <c s="68" t="s">
        <v>537</v>
      </c>
      <c s="68" t="s">
        <v>538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5"/>
        <v>0</v>
      </c>
      <c s="8">
        <f t="shared" si="5"/>
        <v>0</v>
      </c>
      <c s="184"/>
    </row>
    <row r="330" spans="1:21" ht="15">
      <c r="A330" s="5">
        <v>322</v>
      </c>
      <c s="6">
        <v>8110100</v>
      </c>
      <c s="7" t="s">
        <v>539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 ref="S330:T393">D330-F330-I330-K330-M330-O330-Q330</f>
        <v>0</v>
      </c>
      <c s="8">
        <f t="shared" si="6"/>
        <v>0</v>
      </c>
      <c s="184"/>
    </row>
    <row r="331" spans="1:21" ht="15">
      <c r="A331" s="5">
        <v>323</v>
      </c>
      <c s="68" t="s">
        <v>540</v>
      </c>
      <c s="68" t="s">
        <v>541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2" spans="1:21" ht="15">
      <c r="A332" s="5">
        <v>324</v>
      </c>
      <c s="68" t="s">
        <v>542</v>
      </c>
      <c s="68" t="s">
        <v>543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3" spans="1:21" ht="15">
      <c r="A333" s="5">
        <v>325</v>
      </c>
      <c s="68" t="s">
        <v>544</v>
      </c>
      <c s="68" t="s">
        <v>545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4" spans="1:21" ht="15">
      <c r="A334" s="5">
        <v>326</v>
      </c>
      <c s="14">
        <v>8110200</v>
      </c>
      <c s="7" t="s">
        <v>546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5" spans="1:21" ht="15">
      <c r="A335" s="5">
        <v>327</v>
      </c>
      <c s="68" t="s">
        <v>547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6" spans="1:21" ht="15">
      <c r="A336" s="5">
        <v>328</v>
      </c>
      <c s="68" t="s">
        <v>549</v>
      </c>
      <c s="68" t="s">
        <v>550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7" spans="1:21" ht="15">
      <c r="A337" s="5">
        <v>329</v>
      </c>
      <c s="68" t="s">
        <v>551</v>
      </c>
      <c s="68" t="s">
        <v>552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8" spans="1:21" ht="15">
      <c r="A338" s="5">
        <v>330</v>
      </c>
      <c s="6">
        <v>8110300</v>
      </c>
      <c s="7" t="s">
        <v>553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39" spans="1:21" ht="15">
      <c r="A339" s="5">
        <v>331</v>
      </c>
      <c s="68" t="s">
        <v>554</v>
      </c>
      <c s="68" t="s">
        <v>555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0" spans="1:21" ht="15">
      <c r="A340" s="5">
        <v>332</v>
      </c>
      <c s="68" t="s">
        <v>556</v>
      </c>
      <c s="68" t="s">
        <v>557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1" spans="1:21" ht="15">
      <c r="A341" s="5">
        <v>333</v>
      </c>
      <c s="68" t="s">
        <v>558</v>
      </c>
      <c s="68" t="s">
        <v>559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2" spans="1:21" ht="15">
      <c r="A342" s="5">
        <v>334</v>
      </c>
      <c s="68" t="s">
        <v>560</v>
      </c>
      <c s="68" t="s">
        <v>561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3" spans="1:21" ht="15">
      <c r="A343" s="5">
        <v>335</v>
      </c>
      <c s="68" t="s">
        <v>562</v>
      </c>
      <c s="68" t="s">
        <v>563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4" spans="1:21" ht="15">
      <c r="A344" s="5">
        <v>336</v>
      </c>
      <c s="6">
        <v>8110400</v>
      </c>
      <c s="7" t="s">
        <v>564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5" spans="1:21" ht="15">
      <c r="A345" s="5">
        <v>337</v>
      </c>
      <c s="68" t="s">
        <v>565</v>
      </c>
      <c s="68" t="s">
        <v>548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6" spans="1:21" ht="15">
      <c r="A346" s="5">
        <v>338</v>
      </c>
      <c s="68" t="s">
        <v>566</v>
      </c>
      <c s="68" t="s">
        <v>567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7" spans="1:21" ht="15">
      <c r="A347" s="5">
        <v>339</v>
      </c>
      <c s="68" t="s">
        <v>568</v>
      </c>
      <c s="68" t="s">
        <v>569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48" spans="1:21" ht="15">
      <c r="A348" s="5">
        <v>340</v>
      </c>
      <c s="6">
        <v>8210100</v>
      </c>
      <c s="7" t="s">
        <v>570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49" spans="1:21" ht="15">
      <c r="A349" s="5">
        <v>341</v>
      </c>
      <c s="68" t="s">
        <v>571</v>
      </c>
      <c s="68" t="s">
        <v>572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0" spans="1:21" ht="15">
      <c r="A350" s="5">
        <v>342</v>
      </c>
      <c s="68" t="s">
        <v>573</v>
      </c>
      <c s="68" t="s">
        <v>574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6"/>
        <v>0</v>
      </c>
      <c s="8">
        <f t="shared" si="6"/>
        <v>0</v>
      </c>
      <c s="184"/>
    </row>
    <row r="351" spans="1:21" ht="15">
      <c r="A351" s="5">
        <v>343</v>
      </c>
      <c s="68" t="s">
        <v>575</v>
      </c>
      <c s="68" t="s">
        <v>576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2" spans="1:21" ht="15">
      <c r="A352" s="5">
        <v>344</v>
      </c>
      <c s="68" t="s">
        <v>577</v>
      </c>
      <c s="68" t="s">
        <v>578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3" spans="1:21" ht="15">
      <c r="A353" s="5">
        <v>345</v>
      </c>
      <c s="6">
        <v>8410100</v>
      </c>
      <c s="7" t="s">
        <v>579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4" spans="1:21" ht="15">
      <c r="A354" s="5">
        <v>346</v>
      </c>
      <c s="19" t="s">
        <v>580</v>
      </c>
      <c s="19" t="s">
        <v>581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5" spans="1:21" ht="15">
      <c r="A355" s="5">
        <v>347</v>
      </c>
      <c s="19" t="s">
        <v>582</v>
      </c>
      <c s="19" t="s">
        <v>583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6" spans="1:21" ht="15">
      <c r="A356" s="5">
        <v>348</v>
      </c>
      <c s="19" t="s">
        <v>584</v>
      </c>
      <c s="19" t="s">
        <v>585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57" spans="1:21" ht="15">
      <c r="A357" s="5">
        <v>349</v>
      </c>
      <c s="19" t="s">
        <v>586</v>
      </c>
      <c s="19" t="s">
        <v>587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8" spans="1:21" ht="15">
      <c r="A358" s="5">
        <v>350</v>
      </c>
      <c s="19" t="s">
        <v>588</v>
      </c>
      <c s="19" t="s">
        <v>589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59" spans="1:21" ht="15">
      <c r="A359" s="5">
        <v>351</v>
      </c>
      <c s="6">
        <v>9110100</v>
      </c>
      <c s="7" t="s">
        <v>590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0" spans="1:21" ht="15">
      <c r="A360" s="5">
        <v>352</v>
      </c>
      <c s="68" t="s">
        <v>591</v>
      </c>
      <c s="68" t="s">
        <v>592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1" spans="1:21" ht="15">
      <c r="A361" s="5">
        <v>353</v>
      </c>
      <c s="68" t="s">
        <v>593</v>
      </c>
      <c s="68" t="s">
        <v>594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2" spans="1:21" ht="15">
      <c r="A362" s="5">
        <v>354</v>
      </c>
      <c s="68" t="s">
        <v>595</v>
      </c>
      <c s="68" t="s">
        <v>596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3" spans="1:21" ht="15">
      <c r="A363" s="5">
        <v>355</v>
      </c>
      <c s="6">
        <v>9110200</v>
      </c>
      <c s="7" t="s">
        <v>597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4" spans="1:21" ht="15">
      <c r="A364" s="5">
        <v>356</v>
      </c>
      <c s="68" t="s">
        <v>598</v>
      </c>
      <c s="68" t="s">
        <v>599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5" spans="1:21" ht="15">
      <c r="A365" s="5">
        <v>357</v>
      </c>
      <c s="6">
        <v>9120100</v>
      </c>
      <c s="7" t="s">
        <v>600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6" spans="1:21" ht="15">
      <c r="A366" s="5">
        <v>358</v>
      </c>
      <c s="68" t="s">
        <v>601</v>
      </c>
      <c s="68" t="s">
        <v>602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7" spans="1:21" ht="15">
      <c r="A367" s="5">
        <v>359</v>
      </c>
      <c s="6">
        <v>9130100</v>
      </c>
      <c s="7" t="s">
        <v>603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8" spans="1:21" ht="15">
      <c r="A368" s="5">
        <v>360</v>
      </c>
      <c s="68" t="s">
        <v>604</v>
      </c>
      <c s="68" t="s">
        <v>605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69" spans="1:21" ht="15">
      <c r="A369" s="5">
        <v>361</v>
      </c>
      <c s="68" t="s">
        <v>606</v>
      </c>
      <c s="68" t="s">
        <v>607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0" spans="1:21" ht="15">
      <c r="A370" s="5">
        <v>362</v>
      </c>
      <c s="68" t="s">
        <v>608</v>
      </c>
      <c s="68" t="s">
        <v>609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1" spans="1:21" ht="15">
      <c r="A371" s="5">
        <v>363</v>
      </c>
      <c s="68" t="s">
        <v>610</v>
      </c>
      <c s="68" t="s">
        <v>611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2" spans="1:21" ht="15">
      <c r="A372" s="5">
        <v>364</v>
      </c>
      <c s="6">
        <v>9130200</v>
      </c>
      <c s="7" t="s">
        <v>612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3" spans="1:21" ht="15">
      <c r="A373" s="5">
        <v>365</v>
      </c>
      <c s="68" t="s">
        <v>613</v>
      </c>
      <c s="68" t="s">
        <v>614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4" spans="1:21" ht="15">
      <c r="A374" s="5">
        <v>366</v>
      </c>
      <c s="6">
        <v>9140100</v>
      </c>
      <c s="7" t="s">
        <v>615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5" spans="1:21" ht="15">
      <c r="A375" s="5">
        <v>367</v>
      </c>
      <c s="68" t="s">
        <v>616</v>
      </c>
      <c s="68" t="s">
        <v>617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6" spans="1:21" ht="15">
      <c r="A376" s="5">
        <v>368</v>
      </c>
      <c s="12">
        <v>9160100</v>
      </c>
      <c s="7" t="s">
        <v>618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7" spans="1:21" ht="15">
      <c r="A377" s="5">
        <v>369</v>
      </c>
      <c s="68" t="s">
        <v>619</v>
      </c>
      <c s="68" t="s">
        <v>620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8" spans="1:21" ht="15">
      <c r="A378" s="5">
        <v>370</v>
      </c>
      <c s="12">
        <v>9880100</v>
      </c>
      <c s="7" t="s">
        <v>621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79" spans="1:21" ht="15">
      <c r="A379" s="5">
        <v>371</v>
      </c>
      <c s="68" t="s">
        <v>622</v>
      </c>
      <c s="68" t="s">
        <v>623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0" spans="1:21" ht="15">
      <c r="A380" s="5">
        <v>372</v>
      </c>
      <c s="14">
        <v>10120100</v>
      </c>
      <c s="7" t="s">
        <v>624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1" spans="1:21" ht="15">
      <c r="A381" s="5">
        <v>373</v>
      </c>
      <c s="68" t="s">
        <v>625</v>
      </c>
      <c s="68" t="s">
        <v>626</v>
      </c>
      <c s="29">
        <v>17</v>
      </c>
      <c s="29">
        <v>17</v>
      </c>
      <c s="29">
        <v>10</v>
      </c>
      <c s="29">
        <v>10</v>
      </c>
      <c s="29"/>
      <c s="29"/>
      <c s="29"/>
      <c s="29">
        <v>1</v>
      </c>
      <c s="29">
        <v>1</v>
      </c>
      <c s="29">
        <v>1</v>
      </c>
      <c s="29">
        <v>1</v>
      </c>
      <c s="29"/>
      <c s="29"/>
      <c s="29">
        <v>5</v>
      </c>
      <c s="29">
        <v>5</v>
      </c>
      <c s="8">
        <f t="shared" si="6"/>
        <v>0</v>
      </c>
      <c s="8">
        <f t="shared" si="6"/>
        <v>0</v>
      </c>
      <c s="184"/>
    </row>
    <row r="382" spans="1:21" ht="15">
      <c r="A382" s="5">
        <v>374</v>
      </c>
      <c s="68" t="s">
        <v>627</v>
      </c>
      <c s="68" t="s">
        <v>628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3" spans="1:21" ht="15">
      <c r="A383" s="5">
        <v>375</v>
      </c>
      <c s="6">
        <v>10120200</v>
      </c>
      <c s="7" t="s">
        <v>629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4" spans="1:21" ht="15">
      <c r="A384" s="5">
        <v>376</v>
      </c>
      <c s="68" t="s">
        <v>630</v>
      </c>
      <c s="68" t="s">
        <v>631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5" spans="1:21" ht="15">
      <c r="A385" s="5">
        <v>377</v>
      </c>
      <c s="68" t="s">
        <v>632</v>
      </c>
      <c s="68" t="s">
        <v>633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6" spans="1:21" ht="15">
      <c r="A386" s="5">
        <v>378</v>
      </c>
      <c s="68" t="s">
        <v>634</v>
      </c>
      <c s="68" t="s">
        <v>635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7" spans="1:21" ht="15">
      <c r="A387" s="5">
        <v>379</v>
      </c>
      <c s="68" t="s">
        <v>636</v>
      </c>
      <c s="68" t="s">
        <v>637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88" spans="1:21" ht="15">
      <c r="A388" s="5">
        <v>380</v>
      </c>
      <c s="6">
        <v>10130100</v>
      </c>
      <c s="7" t="s">
        <v>638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89" spans="1:21" ht="15">
      <c r="A389" s="5">
        <v>381</v>
      </c>
      <c s="68" t="s">
        <v>639</v>
      </c>
      <c s="68" t="s">
        <v>640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8">
        <f t="shared" si="6"/>
        <v>0</v>
      </c>
      <c s="8">
        <f t="shared" si="6"/>
        <v>0</v>
      </c>
      <c s="184"/>
    </row>
    <row r="390" spans="1:21" ht="15">
      <c r="A390" s="5">
        <v>382</v>
      </c>
      <c s="68" t="s">
        <v>641</v>
      </c>
      <c s="68" t="s">
        <v>642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1" spans="1:21" ht="15">
      <c r="A391" s="5">
        <v>383</v>
      </c>
      <c s="68" t="s">
        <v>643</v>
      </c>
      <c s="68" t="s">
        <v>644</v>
      </c>
      <c s="44"/>
      <c s="44"/>
      <c s="44"/>
      <c s="44"/>
      <c s="44"/>
      <c s="44"/>
      <c s="44"/>
      <c s="44"/>
      <c s="44"/>
      <c s="44"/>
      <c s="44"/>
      <c s="44"/>
      <c s="44"/>
      <c s="44"/>
      <c s="44"/>
      <c s="8">
        <f t="shared" si="6"/>
        <v>0</v>
      </c>
      <c s="8">
        <f t="shared" si="6"/>
        <v>0</v>
      </c>
      <c s="184"/>
    </row>
    <row r="392" spans="1:21" ht="15">
      <c r="A392" s="5">
        <v>384</v>
      </c>
      <c s="68" t="s">
        <v>645</v>
      </c>
      <c s="68" t="s">
        <v>646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3" spans="1:21" ht="15">
      <c r="A393" s="5">
        <v>385</v>
      </c>
      <c s="6">
        <v>10130200</v>
      </c>
      <c s="7" t="s">
        <v>647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6"/>
        <v>0</v>
      </c>
      <c s="8">
        <f t="shared" si="6"/>
        <v>0</v>
      </c>
      <c s="184"/>
    </row>
    <row r="394" spans="1:21" ht="15">
      <c r="A394" s="5">
        <v>386</v>
      </c>
      <c s="68" t="s">
        <v>648</v>
      </c>
      <c s="68" t="s">
        <v>649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 ref="S394:T409">D394-F394-I394-K394-M394-O394-Q394</f>
        <v>0</v>
      </c>
      <c s="8">
        <f t="shared" si="7"/>
        <v>0</v>
      </c>
      <c s="184"/>
    </row>
    <row r="395" spans="1:21" ht="15">
      <c r="A395" s="5">
        <v>387</v>
      </c>
      <c s="68" t="s">
        <v>650</v>
      </c>
      <c s="68" t="s">
        <v>651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6" spans="1:21" ht="15">
      <c r="A396" s="5">
        <v>388</v>
      </c>
      <c s="68" t="s">
        <v>652</v>
      </c>
      <c s="68" t="s">
        <v>653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7" spans="1:21" ht="15">
      <c r="A397" s="5">
        <v>389</v>
      </c>
      <c s="68" t="s">
        <v>654</v>
      </c>
      <c s="68" t="s">
        <v>655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8" spans="1:21" ht="15">
      <c r="A398" s="5">
        <v>390</v>
      </c>
      <c s="6">
        <v>10130300</v>
      </c>
      <c s="7" t="s">
        <v>656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399" spans="1:21" ht="15">
      <c r="A399" s="5">
        <v>391</v>
      </c>
      <c s="68" t="s">
        <v>657</v>
      </c>
      <c s="68" t="s">
        <v>658</v>
      </c>
      <c s="27"/>
      <c s="27"/>
      <c s="27"/>
      <c s="27"/>
      <c s="27"/>
      <c s="27"/>
      <c s="27"/>
      <c s="27"/>
      <c s="27"/>
      <c s="27"/>
      <c s="27"/>
      <c s="27"/>
      <c s="27"/>
      <c s="27"/>
      <c s="27"/>
      <c s="8">
        <f t="shared" si="7"/>
        <v>0</v>
      </c>
      <c s="8">
        <f t="shared" si="7"/>
        <v>0</v>
      </c>
      <c s="184"/>
    </row>
    <row r="400" spans="1:21" ht="15">
      <c r="A400" s="5">
        <v>392</v>
      </c>
      <c s="68" t="s">
        <v>659</v>
      </c>
      <c s="68" t="s">
        <v>660</v>
      </c>
      <c s="27">
        <v>42</v>
      </c>
      <c s="27">
        <v>42</v>
      </c>
      <c s="27">
        <v>26</v>
      </c>
      <c s="27">
        <v>26</v>
      </c>
      <c s="27"/>
      <c s="27"/>
      <c s="27"/>
      <c s="27">
        <v>5</v>
      </c>
      <c s="27">
        <v>5</v>
      </c>
      <c s="27">
        <v>6</v>
      </c>
      <c s="27">
        <v>6</v>
      </c>
      <c s="27"/>
      <c s="27"/>
      <c s="27">
        <v>5</v>
      </c>
      <c s="27">
        <v>5</v>
      </c>
      <c s="8">
        <f t="shared" si="7"/>
        <v>0</v>
      </c>
      <c s="8">
        <f t="shared" si="7"/>
        <v>0</v>
      </c>
      <c s="184"/>
    </row>
    <row r="401" spans="1:21" ht="15">
      <c r="A401" s="5">
        <v>393</v>
      </c>
      <c s="68" t="s">
        <v>661</v>
      </c>
      <c s="68" t="s">
        <v>662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2" spans="1:21" ht="15">
      <c r="A402" s="5">
        <v>394</v>
      </c>
      <c s="6">
        <v>10150100</v>
      </c>
      <c s="7" t="s">
        <v>663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3" spans="1:21" ht="15">
      <c r="A403" s="5">
        <v>395</v>
      </c>
      <c s="68" t="s">
        <v>664</v>
      </c>
      <c s="68" t="s">
        <v>665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4" spans="1:21" ht="15">
      <c r="A404" s="5">
        <v>396</v>
      </c>
      <c s="68" t="s">
        <v>666</v>
      </c>
      <c s="68" t="s">
        <v>667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5" spans="1:21" ht="15">
      <c r="A405" s="5">
        <v>397</v>
      </c>
      <c s="68" t="s">
        <v>668</v>
      </c>
      <c s="68" t="s">
        <v>669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6" spans="1:21" ht="15">
      <c r="A406" s="5">
        <v>398</v>
      </c>
      <c s="68" t="s">
        <v>670</v>
      </c>
      <c s="68" t="s">
        <v>671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7" spans="1:21" ht="15">
      <c r="A407" s="5">
        <v>399</v>
      </c>
      <c s="68" t="s">
        <v>672</v>
      </c>
      <c s="68" t="s">
        <v>673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8" spans="1:21" ht="28.5">
      <c r="A408" s="5">
        <v>400</v>
      </c>
      <c s="34">
        <v>10320200</v>
      </c>
      <c s="34" t="s">
        <v>678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09" spans="1:21" ht="15">
      <c r="A409" s="5">
        <v>401</v>
      </c>
      <c s="68" t="s">
        <v>682</v>
      </c>
      <c s="68" t="s">
        <v>679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7"/>
        <v>0</v>
      </c>
      <c s="8">
        <f t="shared" si="7"/>
        <v>0</v>
      </c>
      <c s="184"/>
    </row>
    <row r="410" spans="1:21" ht="15">
      <c r="A410" s="5">
        <v>402</v>
      </c>
      <c s="68" t="s">
        <v>683</v>
      </c>
      <c s="68" t="s">
        <v>680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 ref="S410:T414">D410-F410-I410-K410-M410-O410-Q410</f>
        <v>0</v>
      </c>
      <c s="8">
        <f t="shared" si="8"/>
        <v>0</v>
      </c>
      <c s="184"/>
    </row>
    <row r="411" spans="1:21" ht="15">
      <c r="A411" s="5">
        <v>403</v>
      </c>
      <c s="68" t="s">
        <v>684</v>
      </c>
      <c s="68" t="s">
        <v>681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2" spans="1:21" ht="15">
      <c r="A412" s="5">
        <v>404</v>
      </c>
      <c s="68" t="s">
        <v>687</v>
      </c>
      <c s="68" t="s">
        <v>685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3" spans="1:21" ht="15">
      <c r="A413" s="5">
        <v>405</v>
      </c>
      <c s="68" t="s">
        <v>688</v>
      </c>
      <c s="68" t="s">
        <v>686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4" spans="1:21" ht="15">
      <c r="A414" s="5">
        <v>406</v>
      </c>
      <c s="34" t="s">
        <v>689</v>
      </c>
      <c s="34" t="s">
        <v>690</v>
      </c>
      <c s="29"/>
      <c s="29"/>
      <c s="29"/>
      <c s="29"/>
      <c s="29"/>
      <c s="29"/>
      <c s="29"/>
      <c s="29"/>
      <c s="29"/>
      <c s="29"/>
      <c s="29"/>
      <c s="29"/>
      <c s="29"/>
      <c s="29"/>
      <c s="29"/>
      <c s="8">
        <f t="shared" si="8"/>
        <v>0</v>
      </c>
      <c s="8">
        <f t="shared" si="8"/>
        <v>0</v>
      </c>
      <c s="184"/>
    </row>
    <row r="415" spans="1:21" s="47" customFormat="1" ht="15">
      <c r="A415" s="20"/>
      <c s="21"/>
      <c s="21" t="s">
        <v>674</v>
      </c>
      <c s="22">
        <f>SUM(D9:D414)</f>
        <v>99</v>
      </c>
      <c s="20"/>
      <c s="22">
        <f>SUM(F9:F414)</f>
        <v>71</v>
      </c>
      <c s="22">
        <f t="shared" si="9" ref="G415:L415">SUM(G9:G414)</f>
        <v>71</v>
      </c>
      <c s="22">
        <f t="shared" si="9"/>
        <v>0</v>
      </c>
      <c s="22">
        <f t="shared" si="9"/>
        <v>0</v>
      </c>
      <c s="22">
        <f t="shared" si="9"/>
        <v>0</v>
      </c>
      <c s="22">
        <f t="shared" si="9"/>
        <v>6</v>
      </c>
      <c s="22">
        <f t="shared" si="9"/>
        <v>6</v>
      </c>
      <c s="22">
        <f>SUM(M9:M414)</f>
        <v>12</v>
      </c>
      <c s="22">
        <f t="shared" si="10" ref="N415:R415">SUM(N9:N414)</f>
        <v>12</v>
      </c>
      <c s="22">
        <f t="shared" si="10"/>
        <v>0</v>
      </c>
      <c s="22">
        <f t="shared" si="10"/>
        <v>0</v>
      </c>
      <c s="22">
        <f t="shared" si="10"/>
        <v>10</v>
      </c>
      <c s="22">
        <f t="shared" si="10"/>
        <v>10</v>
      </c>
      <c s="22">
        <f>SUM(S9:S414)</f>
        <v>0</v>
      </c>
      <c s="22">
        <f>SUM(T9:T414)</f>
        <v>0</v>
      </c>
      <c s="185"/>
    </row>
    <row r="416" spans="13:17" ht="15">
      <c r="M416" s="55"/>
      <c r="Q416" s="55"/>
    </row>
    <row r="417" spans="1:3" ht="15">
      <c r="A417" s="33"/>
      <c s="32"/>
      <c s="32"/>
    </row>
    <row r="418" spans="1:3" ht="15">
      <c r="A418" s="33"/>
      <c s="32"/>
      <c s="31"/>
    </row>
    <row r="419" spans="1:3" ht="15">
      <c r="A419" s="33"/>
      <c s="30"/>
      <c s="30"/>
    </row>
    <row r="420" spans="1:3" ht="15">
      <c r="A420" s="33"/>
      <c s="30"/>
      <c s="30"/>
    </row>
    <row r="421" spans="1:3" ht="15">
      <c r="A421" s="33"/>
      <c s="30"/>
      <c s="30"/>
    </row>
    <row r="422" spans="1:3" ht="15">
      <c r="A422" s="33"/>
      <c s="30"/>
      <c s="30"/>
    </row>
    <row r="423" spans="1:3" ht="15">
      <c r="A423" s="33"/>
      <c s="30"/>
      <c s="30"/>
    </row>
    <row r="424" spans="1:3" ht="15">
      <c r="A424" s="33"/>
      <c s="30"/>
      <c s="30"/>
    </row>
    <row r="425" spans="1:3" ht="15">
      <c r="A425" s="33"/>
      <c s="30"/>
      <c s="30"/>
    </row>
    <row r="426" spans="1:3" ht="15">
      <c r="A426" s="33"/>
      <c s="30"/>
      <c s="30"/>
    </row>
    <row r="427" spans="1:21" s="53" customFormat="1" ht="15">
      <c r="A427" s="33"/>
      <c s="30"/>
      <c s="30"/>
      <c r="S427" s="52"/>
      <c s="52"/>
      <c s="52"/>
    </row>
    <row r="428" spans="1:21" s="53" customFormat="1" ht="15">
      <c r="A428" s="33"/>
      <c s="30"/>
      <c s="30"/>
      <c r="S428" s="52"/>
      <c s="52"/>
      <c s="52"/>
    </row>
    <row r="429" spans="1:3" ht="15">
      <c r="A429" s="33"/>
      <c s="32"/>
      <c s="32"/>
    </row>
  </sheetData>
  <mergeCells count="21">
    <mergeCell ref="U8:U415"/>
    <mergeCell ref="B28:B29"/>
    <mergeCell ref="B30:B31"/>
    <mergeCell ref="B32:B33"/>
    <mergeCell ref="B34:B35"/>
    <mergeCell ref="U6:U7"/>
    <mergeCell ref="A4:T4"/>
    <mergeCell ref="E5:L5"/>
    <mergeCell ref="S5:T5"/>
    <mergeCell ref="A6:A7"/>
    <mergeCell ref="B6:B7"/>
    <mergeCell ref="C6:C7"/>
    <mergeCell ref="D6:E6"/>
    <mergeCell ref="F6:G6"/>
    <mergeCell ref="H6:H7"/>
    <mergeCell ref="I6:J6"/>
    <mergeCell ref="K6:L6"/>
    <mergeCell ref="M6:N6"/>
    <mergeCell ref="O6:P6"/>
    <mergeCell ref="Q6:R6"/>
    <mergeCell ref="S6:T6"/>
  </mergeCells>
  <pageMargins left="0.31496062992126" right="0.31496062992126" top="0.354330708661417" bottom="0.354330708661417" header="0.31496062992126" footer="0.31496062992126"/>
  <pageSetup orientation="landscape" paperSize="9" scale="6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15.0300</AppVers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кол</vt:lpstr>
      <vt:lpstr>свод</vt:lpstr>
      <vt:lpstr>гос</vt:lpstr>
      <vt:lpstr>част</vt:lpstr>
      <vt:lpstr>кол сервис</vt:lpstr>
      <vt:lpstr>индустр</vt:lpstr>
      <vt:lpstr>алакол</vt:lpstr>
      <vt:lpstr>капал</vt:lpstr>
      <vt:lpstr>саркан полит</vt:lpstr>
      <vt:lpstr>токжайл</vt:lpstr>
      <vt:lpstr>бастобе</vt:lpstr>
      <vt:lpstr>текели</vt:lpstr>
      <vt:lpstr>жаркент мног</vt:lpstr>
      <vt:lpstr>строит</vt:lpstr>
      <vt:lpstr>аксу</vt:lpstr>
      <vt:lpstr>коксу пол</vt:lpstr>
      <vt:lpstr>жаркен пед</vt:lpstr>
      <vt:lpstr>толитех</vt:lpstr>
      <vt:lpstr>агротех</vt:lpstr>
      <vt:lpstr>муз</vt:lpstr>
      <vt:lpstr>саркан мног</vt:lpstr>
      <vt:lpstr> коксу схт</vt:lpstr>
      <vt:lpstr>мед </vt:lpstr>
      <vt:lpstr>спорт</vt:lpstr>
      <vt:lpstr>диана</vt:lpstr>
      <vt:lpstr>жсгк</vt:lpstr>
      <vt:lpstr>авиц</vt:lpstr>
      <vt:lpstr>иннов</vt:lpstr>
      <vt:lpstr>тюк</vt:lpstr>
      <vt:lpstr>кол ЖУ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Админ</dc:creator>
  <cp:keywords/>
  <dc:description/>
  <cp:lastModifiedBy>Admin</cp:lastModifiedBy>
  <cp:lastPrinted>2024-11-18T09:54:30Z</cp:lastPrinted>
  <dcterms:created xsi:type="dcterms:W3CDTF">2024-07-02T03:34:16Z</dcterms:created>
  <dcterms:modified xsi:type="dcterms:W3CDTF">2024-12-26T10:10:40Z</dcterms:modified>
  <cp:category/>
</cp:coreProperties>
</file>